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2" windowHeight="7749" activeTab="1"/>
  </bookViews>
  <sheets>
    <sheet name="KHTQ" sheetId="1" r:id="rId1"/>
    <sheet name="KH nam hoc 2016-2017" sheetId="2" r:id="rId2"/>
  </sheets>
  <definedNames/>
  <calcPr fullCalcOnLoad="1"/>
</workbook>
</file>

<file path=xl/comments2.xml><?xml version="1.0" encoding="utf-8"?>
<comments xmlns="http://schemas.openxmlformats.org/spreadsheetml/2006/main">
  <authors>
    <author>Son</author>
  </authors>
  <commentList>
    <comment ref="G143" authorId="0">
      <text>
        <r>
          <rPr>
            <b/>
            <sz val="9"/>
            <rFont val="Tahoma"/>
            <family val="2"/>
          </rPr>
          <t>Son:</t>
        </r>
        <r>
          <rPr>
            <sz val="9"/>
            <rFont val="Tahoma"/>
            <family val="2"/>
          </rPr>
          <t xml:space="preserve">
Trên kế hoạch đi có 4 tuần 2 khoa (phải 6 tuần mới đủ)</t>
        </r>
      </text>
    </comment>
    <comment ref="G562" authorId="0">
      <text>
        <r>
          <rPr>
            <b/>
            <sz val="9"/>
            <rFont val="Tahoma"/>
            <family val="2"/>
          </rPr>
          <t>Son:</t>
        </r>
        <r>
          <rPr>
            <sz val="9"/>
            <rFont val="Tahoma"/>
            <family val="2"/>
          </rPr>
          <t xml:space="preserve">
Lưu ý chọn khoa Truyền nhiêm, Thần Kinh làm khoa thực tập Nội thường xuyên</t>
        </r>
      </text>
    </comment>
    <comment ref="G192" authorId="0">
      <text>
        <r>
          <rPr>
            <b/>
            <sz val="9"/>
            <rFont val="Tahoma"/>
            <family val="2"/>
          </rPr>
          <t>Son:</t>
        </r>
        <r>
          <rPr>
            <sz val="9"/>
            <rFont val="Tahoma"/>
            <family val="2"/>
          </rPr>
          <t xml:space="preserve">
Trên kế hoạch đi có 4 tuần 2 khoa (phải 6 tuần mới đủ)</t>
        </r>
      </text>
    </comment>
    <comment ref="G193" authorId="0">
      <text>
        <r>
          <rPr>
            <b/>
            <sz val="9"/>
            <rFont val="Tahoma"/>
            <family val="2"/>
          </rPr>
          <t>Son:</t>
        </r>
        <r>
          <rPr>
            <sz val="9"/>
            <rFont val="Tahoma"/>
            <family val="2"/>
          </rPr>
          <t xml:space="preserve">
Trên kế hoạch đi có 4 tuần 2 khoa (phải 6 tuần mới đủ)</t>
        </r>
      </text>
    </comment>
  </commentList>
</comments>
</file>

<file path=xl/sharedStrings.xml><?xml version="1.0" encoding="utf-8"?>
<sst xmlns="http://schemas.openxmlformats.org/spreadsheetml/2006/main" count="1554" uniqueCount="738">
  <si>
    <t>LT</t>
  </si>
  <si>
    <t xml:space="preserve">GFSL </t>
  </si>
  <si>
    <t>GDQP</t>
  </si>
  <si>
    <t>GFSL</t>
  </si>
  <si>
    <t>Nhi</t>
  </si>
  <si>
    <t>TT- GDSK</t>
  </si>
  <si>
    <t>D D- VSPB</t>
  </si>
  <si>
    <t>YHDT- PHCN</t>
  </si>
  <si>
    <t>TT</t>
  </si>
  <si>
    <t>TH</t>
  </si>
  <si>
    <t>VKSV</t>
  </si>
  <si>
    <t>TN- XH</t>
  </si>
  <si>
    <t xml:space="preserve">BV SKTE </t>
  </si>
  <si>
    <t>PHCN</t>
  </si>
  <si>
    <t>Cn Len</t>
  </si>
  <si>
    <t>VKST</t>
  </si>
  <si>
    <t>YHCT</t>
  </si>
  <si>
    <t>KNGT&amp;TTGDSK</t>
  </si>
  <si>
    <t>Dược lý</t>
  </si>
  <si>
    <t>Bs Việt</t>
  </si>
  <si>
    <t>TS</t>
  </si>
  <si>
    <t>GDTC</t>
  </si>
  <si>
    <t>Bs Duy</t>
  </si>
  <si>
    <t>Th</t>
  </si>
  <si>
    <t>40Ls</t>
  </si>
  <si>
    <t>Tổng</t>
  </si>
  <si>
    <t>TT cộng đồng:</t>
  </si>
  <si>
    <t>TT Tốt nghiệp:</t>
  </si>
  <si>
    <t xml:space="preserve">TTTN: </t>
  </si>
  <si>
    <t>Ds H. Anh</t>
  </si>
  <si>
    <t>Th.s T. Hoa</t>
  </si>
  <si>
    <t>Cn T. Tuấn</t>
  </si>
  <si>
    <t>2 tuần tại trạm y tế xã phường</t>
  </si>
  <si>
    <t>2 tuần tại bệnh viện đa khoa  huyện thành phố</t>
  </si>
  <si>
    <t>II- Nhiệm vụ tổng quát:</t>
  </si>
  <si>
    <t>1- Đào tạo chuyển tiếp:</t>
  </si>
  <si>
    <t>1.  Kiểm tra giám sát công tác đào tạo.</t>
  </si>
  <si>
    <t>2.  Công tác nghiên cứu khoa học</t>
  </si>
  <si>
    <t>I/ Kế hoạch giảng dạy LT- TH tại trường:</t>
  </si>
  <si>
    <t xml:space="preserve">Học Kỳ III </t>
  </si>
  <si>
    <t>Môn học</t>
  </si>
  <si>
    <t>ĐVHT</t>
  </si>
  <si>
    <t xml:space="preserve"> GV chủ giảng</t>
  </si>
  <si>
    <t>Giờ</t>
  </si>
  <si>
    <t>Nhóm</t>
  </si>
  <si>
    <t>Lớp</t>
  </si>
  <si>
    <t xml:space="preserve">Chính trị </t>
  </si>
  <si>
    <t>Pháp luật</t>
  </si>
  <si>
    <t xml:space="preserve">Ngoại ngữ </t>
  </si>
  <si>
    <t>Cn Hương</t>
  </si>
  <si>
    <t>Kỹ năng Giao tiếp</t>
  </si>
  <si>
    <t>CSSKPN- Bà mẹ và GĐ</t>
  </si>
  <si>
    <t>Quản lý và TCYT</t>
  </si>
  <si>
    <t>Học Kỳ IV</t>
  </si>
  <si>
    <t>Tin học</t>
  </si>
  <si>
    <t>Cn. Giáo</t>
  </si>
  <si>
    <t>Y học cổ truyền</t>
  </si>
  <si>
    <t>Nghề nghiệp và đạo đức ĐD</t>
  </si>
  <si>
    <t>Cn. T Tuấn</t>
  </si>
  <si>
    <t>Chăm sóc SK CĐ</t>
  </si>
  <si>
    <t>SK-môi trường</t>
  </si>
  <si>
    <t>Tâm lý GDSK</t>
  </si>
  <si>
    <t>II/ Thực tập lâm sàng</t>
  </si>
  <si>
    <t xml:space="preserve">Học kỳ III </t>
  </si>
  <si>
    <t>Bệnh viện</t>
  </si>
  <si>
    <t>Số giờ</t>
  </si>
  <si>
    <t xml:space="preserve"> tuần</t>
  </si>
  <si>
    <t>Kiểm soát NK</t>
  </si>
  <si>
    <t>Học kỳ IV</t>
  </si>
  <si>
    <t xml:space="preserve">Sản </t>
  </si>
  <si>
    <t>III/ Thực tế Tốt nghiệp:</t>
  </si>
  <si>
    <t>1. Thực tập cộng đồng</t>
  </si>
  <si>
    <t>2 tuần</t>
  </si>
  <si>
    <t>8 tuần ( trong đó 2 tuần xã)</t>
  </si>
  <si>
    <t xml:space="preserve">3- Ôn thi tốt nghiệp: </t>
  </si>
  <si>
    <t>4- Thi tốt nghiệp:</t>
  </si>
  <si>
    <t>1 tuần</t>
  </si>
  <si>
    <t>I/ Kế hoạch giảng dạy LT- TH tại trường</t>
  </si>
  <si>
    <t xml:space="preserve">Học Kỳ I    </t>
  </si>
  <si>
    <t>Ds Phương</t>
  </si>
  <si>
    <t>CSSK Nội 1</t>
  </si>
  <si>
    <t>CSSK Nội 2</t>
  </si>
  <si>
    <t xml:space="preserve">Học kỳ II </t>
  </si>
  <si>
    <t>CSSK trẻ em</t>
  </si>
  <si>
    <t>CSSK ngoại khoa</t>
  </si>
  <si>
    <t xml:space="preserve">Học kỳ I </t>
  </si>
  <si>
    <t>Đa khoa</t>
  </si>
  <si>
    <t xml:space="preserve">Học kỳ II  </t>
  </si>
  <si>
    <t>Cn Giáo</t>
  </si>
  <si>
    <t>Bệnh học</t>
  </si>
  <si>
    <t>Bs Ngọc</t>
  </si>
  <si>
    <t>Cn Cường</t>
  </si>
  <si>
    <t xml:space="preserve">Học Kỳ III    </t>
  </si>
  <si>
    <t>Cn Khánh</t>
  </si>
  <si>
    <t xml:space="preserve">Cn Giáo </t>
  </si>
  <si>
    <t xml:space="preserve">Học Kỳ IV   </t>
  </si>
  <si>
    <t>QLSK tại CĐ</t>
  </si>
  <si>
    <t xml:space="preserve">Học kỳ IV  </t>
  </si>
  <si>
    <t xml:space="preserve">2- Ôn thi tốt nghiệp: </t>
  </si>
  <si>
    <t>4 tuần</t>
  </si>
  <si>
    <t>3- Thi tốt nghiệp:</t>
  </si>
  <si>
    <t xml:space="preserve">4- dự trữ:                          </t>
  </si>
  <si>
    <t>Cn T Tuấn</t>
  </si>
  <si>
    <t>Bệnh ngoại khoa</t>
  </si>
  <si>
    <t>Truyền nhiễm-XH</t>
  </si>
  <si>
    <t>Bệnh nội khoa</t>
  </si>
  <si>
    <t>Truyền nhiễm</t>
  </si>
  <si>
    <t>SK sinh sản</t>
  </si>
  <si>
    <t>Bệnh chuyên khoa</t>
  </si>
  <si>
    <t>Bs Hiển</t>
  </si>
  <si>
    <t>Khởi tạo doanh nghiệp</t>
  </si>
  <si>
    <t>Cn Thưởng</t>
  </si>
  <si>
    <t>Y tế cộng đồng</t>
  </si>
  <si>
    <t>QLTC y tế</t>
  </si>
  <si>
    <t>2-  Thực tập tốt nghiệp: 3 ĐVHT= 200 tiết</t>
  </si>
  <si>
    <t>5 tuần( có KH riêng )</t>
  </si>
  <si>
    <t xml:space="preserve">5- Dự trữ:                          </t>
  </si>
  <si>
    <t xml:space="preserve">Nhóm </t>
  </si>
  <si>
    <t xml:space="preserve">Giờ </t>
  </si>
  <si>
    <t>2 tuần định hướng tại TTYT</t>
  </si>
  <si>
    <t xml:space="preserve">Học Kỳ I </t>
  </si>
  <si>
    <t>Hoá sinh</t>
  </si>
  <si>
    <t xml:space="preserve">Học kỳ IV </t>
  </si>
  <si>
    <t xml:space="preserve">Học kỳ V </t>
  </si>
  <si>
    <t>III/ Thực tế TT  Tốt nghiệp:</t>
  </si>
  <si>
    <t xml:space="preserve">TTTN tại BV Tỉnh </t>
  </si>
  <si>
    <t xml:space="preserve">I/ Kế hoạch giảng dạy LT- TH tại trường: </t>
  </si>
  <si>
    <t>Giáo dục Pháp luật</t>
  </si>
  <si>
    <t>Bào chế 1</t>
  </si>
  <si>
    <t>Hoá dược- Dược lý -2</t>
  </si>
  <si>
    <t>Truyền thông - GDSK</t>
  </si>
  <si>
    <t>Kiểm nghiệm thuốc</t>
  </si>
  <si>
    <t>Hoá dược- Dược lý -3</t>
  </si>
  <si>
    <t>Tổ chức - Quản lý y tế</t>
  </si>
  <si>
    <t>Bào chế 2</t>
  </si>
  <si>
    <t>Quản lý Dược</t>
  </si>
  <si>
    <t>Bảo quản thuốc</t>
  </si>
  <si>
    <t>Ds Hiền</t>
  </si>
  <si>
    <t xml:space="preserve">1-  Thực tập tốt nghiệp: </t>
  </si>
  <si>
    <t>10 Tuần ( có KH riêng )</t>
  </si>
  <si>
    <t>2. Thời gian thực tập tốt nghiệp được phân bố:</t>
  </si>
  <si>
    <t>- Phòng nghiệp vụ Dược- Sở Y tế: 1 tuần.</t>
  </si>
  <si>
    <t>- Trung tâm kiểm nghiệm Dược phẩm và mỹ phẩm: 1 tuần.</t>
  </si>
  <si>
    <t>- Công ty cổ phần Dược Vật tư Y tế: 4 tuần.</t>
  </si>
  <si>
    <t>- Khoa Dược bệnh viện tỉnh, huyện , thị: 4 tuần.</t>
  </si>
  <si>
    <t>Giáo dục quốc phòng</t>
  </si>
  <si>
    <t>Viết - đọc tên thuốc</t>
  </si>
  <si>
    <t>Thực vật</t>
  </si>
  <si>
    <t>Hoá phân tích 1</t>
  </si>
  <si>
    <t>Y học cơ sở 1</t>
  </si>
  <si>
    <t>Chính trị</t>
  </si>
  <si>
    <t>Ngoại ngữ</t>
  </si>
  <si>
    <t>Hoá phân tích 2</t>
  </si>
  <si>
    <t>Y học cơ sở 2</t>
  </si>
  <si>
    <t>Dược liệu</t>
  </si>
  <si>
    <t>Hoá dược - Dược lý-1</t>
  </si>
  <si>
    <t xml:space="preserve"> I/ Kế hoạch giảng dạy LT- TH tại trường</t>
  </si>
  <si>
    <t>Học Kỳ I</t>
  </si>
  <si>
    <t>Giáo dục TC</t>
  </si>
  <si>
    <t>Đọc viết tên thuốc</t>
  </si>
  <si>
    <t xml:space="preserve">Y học </t>
  </si>
  <si>
    <t>Sử dụng thuốc</t>
  </si>
  <si>
    <t>Học kỳ II</t>
  </si>
  <si>
    <t>Bào chế</t>
  </si>
  <si>
    <t>Quản lý dược</t>
  </si>
  <si>
    <t>Bảo quản thuốc và dụng cụ y tế</t>
  </si>
  <si>
    <t>II/ Thực tập - thực tế</t>
  </si>
  <si>
    <t>Số tuần</t>
  </si>
  <si>
    <t>- Bào chế</t>
  </si>
  <si>
    <t>Công ty dược - Trạm xá xã</t>
  </si>
  <si>
    <t>- Dược liệu</t>
  </si>
  <si>
    <t>- Bảo quản thuốc, dụng cụ y tế</t>
  </si>
  <si>
    <t>CC thường gặp</t>
  </si>
  <si>
    <t>BVBM-KHHGĐ</t>
  </si>
  <si>
    <t>Đ D cơ bản</t>
  </si>
  <si>
    <t xml:space="preserve"> Bệnh chuyên khoa </t>
  </si>
  <si>
    <t>UBND TỈNH THÁI BÌNH</t>
  </si>
  <si>
    <t>TRƯỜNG CAO ĐẲNG Y TẾ</t>
  </si>
  <si>
    <t>CỘNG HOÀ XÃ HỘI CHỦ NGHĨA VIỆT NAM</t>
  </si>
  <si>
    <t>HIỆU TRƯỞNG</t>
  </si>
  <si>
    <t>DS Phương</t>
  </si>
  <si>
    <t>Kỹ năng Giao tiếp 1</t>
  </si>
  <si>
    <t>Kỹ năng Giao tiếp bán hàng 2</t>
  </si>
  <si>
    <t>Mời ĐHY</t>
  </si>
  <si>
    <t>Cn. Cường</t>
  </si>
  <si>
    <t>Sinh lý</t>
  </si>
  <si>
    <t>Tổng chỉ tiêu</t>
  </si>
  <si>
    <t>Ngân sách</t>
  </si>
  <si>
    <t>3 năm</t>
  </si>
  <si>
    <t>2 năm</t>
  </si>
  <si>
    <t>2- Chiêu sinh mới</t>
  </si>
  <si>
    <t>Không NS</t>
  </si>
  <si>
    <t>Cn Quyên</t>
  </si>
  <si>
    <t>TTTN</t>
  </si>
  <si>
    <t xml:space="preserve">1.     </t>
  </si>
  <si>
    <t>Nội</t>
  </si>
  <si>
    <t xml:space="preserve">2.     </t>
  </si>
  <si>
    <t>Ngoại</t>
  </si>
  <si>
    <t xml:space="preserve">3.     </t>
  </si>
  <si>
    <t xml:space="preserve">4.     </t>
  </si>
  <si>
    <t>Sản</t>
  </si>
  <si>
    <t xml:space="preserve">5.     </t>
  </si>
  <si>
    <t xml:space="preserve">6.     </t>
  </si>
  <si>
    <t>Các BV Huyện</t>
  </si>
  <si>
    <t>Các BV Huyện và TYT xã</t>
  </si>
  <si>
    <t>Dinh dưỡng tiết chế</t>
  </si>
  <si>
    <t>Cn. Hương</t>
  </si>
  <si>
    <t xml:space="preserve">Nhi </t>
  </si>
  <si>
    <t>ĐHY</t>
  </si>
  <si>
    <t>Bs Sáng</t>
  </si>
  <si>
    <t>Bs. Sáng</t>
  </si>
  <si>
    <t>Thực tập CĐ</t>
  </si>
  <si>
    <t>2 tuần (vào 25 hàng tháng có KH riêng)</t>
  </si>
  <si>
    <t>Ths B. Hoa</t>
  </si>
  <si>
    <t>Cn Thanh</t>
  </si>
  <si>
    <t>Mời</t>
  </si>
  <si>
    <t>Tư tưởng Hồ Chí Minh</t>
  </si>
  <si>
    <t>Ths B.Hoa</t>
  </si>
  <si>
    <t>Marketting Dược</t>
  </si>
  <si>
    <t>Bs. Hiển</t>
  </si>
  <si>
    <t>1.5 năm</t>
  </si>
  <si>
    <t xml:space="preserve">6.  Nghiệm thu giáo trình môn học </t>
  </si>
  <si>
    <t>2 lớp - 110 học sinh</t>
  </si>
  <si>
    <t>Thời gian học 
toàn khóa học</t>
  </si>
  <si>
    <t>III- Những hoạt động chuyên môn chính trong năm:</t>
  </si>
  <si>
    <t>GV Chủ giảng</t>
  </si>
  <si>
    <t>Khoa/ BV</t>
  </si>
  <si>
    <t>Tuần</t>
  </si>
  <si>
    <t>Tổ chức - Thực hiện-Thời gian</t>
  </si>
  <si>
    <t>BV Nhi Tỉnh</t>
  </si>
  <si>
    <t>BV Phụ sản Tỉnh</t>
  </si>
  <si>
    <t>Tô Minh Tuấn</t>
  </si>
  <si>
    <t>1-  Thực tập tốt nghiệp: 5 ĐVHT= 280 tiết</t>
  </si>
  <si>
    <t xml:space="preserve"> II/Thực tập lâm sàng</t>
  </si>
  <si>
    <t>Tống Thị Như Hoa</t>
  </si>
  <si>
    <t>Khoa Ngoại- Nội BVĐK</t>
  </si>
  <si>
    <t xml:space="preserve"> BVYHCT - Khoa YHCT BV Đa khoa Tỉnh</t>
  </si>
  <si>
    <t>TYT xã, phường TP</t>
  </si>
  <si>
    <t>Khoa Nội BVĐK</t>
  </si>
  <si>
    <t>Khoa Ngoại BVĐK</t>
  </si>
  <si>
    <t>Ths. B Hoa</t>
  </si>
  <si>
    <t>Mời ĐH Y</t>
  </si>
  <si>
    <t>Trường QC</t>
  </si>
  <si>
    <t>Ths B Hoa</t>
  </si>
  <si>
    <t>Độc lập - Tự do - Hạnh phúc</t>
  </si>
  <si>
    <t>Thi TN</t>
  </si>
  <si>
    <t>NGHỈ TẾT NGUYÊN ĐÁN</t>
  </si>
  <si>
    <t>Châm cứu, bệnh học, xoa bóp</t>
  </si>
  <si>
    <t>Thi TNĐH</t>
  </si>
  <si>
    <t>Nghỉ hè</t>
  </si>
  <si>
    <t>Thi HK</t>
  </si>
  <si>
    <t>TTCĐ
TYT</t>
  </si>
  <si>
    <t>Ôn thi TN</t>
  </si>
  <si>
    <t>YHDP</t>
  </si>
  <si>
    <t>Cao đẳng điều dưỡng K6</t>
  </si>
  <si>
    <t>2013-2016</t>
  </si>
  <si>
    <t>Ths H. Anh</t>
  </si>
  <si>
    <t>Bs Vân</t>
  </si>
  <si>
    <t>Cn Nhạn</t>
  </si>
  <si>
    <t>Bs Lệ</t>
  </si>
  <si>
    <t>Ths. H. Anh</t>
  </si>
  <si>
    <t>Ths. T. Hoa</t>
  </si>
  <si>
    <t>Ths. Chuyên</t>
  </si>
  <si>
    <t xml:space="preserve">Quản lý dược </t>
  </si>
  <si>
    <t>Ds. Hiền</t>
  </si>
  <si>
    <t xml:space="preserve">Kỹ năng Giao tiếp bán hàng </t>
  </si>
  <si>
    <t>Cn Hoà</t>
  </si>
  <si>
    <t>Bệnh Thường gặp</t>
  </si>
  <si>
    <t>BS. Sáng</t>
  </si>
  <si>
    <t>Học kỳ II 18 tuần=4dvht</t>
  </si>
  <si>
    <t>ôn TTN</t>
  </si>
  <si>
    <t>TS. Phạm Quang Hoà</t>
  </si>
  <si>
    <t>Ds. Phương</t>
  </si>
  <si>
    <t>Chăm sóc bệnh CC- CS tích cực</t>
  </si>
  <si>
    <t>II/ Thực tập lâm sàng: 26ĐVHT =1040 = 26 tuần cả ngày</t>
  </si>
  <si>
    <t>Ths T.Hoa</t>
  </si>
  <si>
    <t/>
  </si>
  <si>
    <t>Sinh học và di truyền</t>
  </si>
  <si>
    <t>Giải phẫu</t>
  </si>
  <si>
    <t>Tiếng Anh cơ bản 1</t>
  </si>
  <si>
    <t>Kiểm soát nhiễm khuẩn</t>
  </si>
  <si>
    <t>Tiếng Anh cơ bản 2</t>
  </si>
  <si>
    <t>Có thể học GDTC năm thứ nhất</t>
  </si>
  <si>
    <t>Tín chỉ</t>
  </si>
  <si>
    <t>ThS. Chuyên</t>
  </si>
  <si>
    <t>Cn. Ánh</t>
  </si>
  <si>
    <t>ThS. Dũng</t>
  </si>
  <si>
    <t>Cn. Quyên</t>
  </si>
  <si>
    <t>HỌC KỲ PHỤ</t>
  </si>
  <si>
    <t>Bs Ngân</t>
  </si>
  <si>
    <t>NLCB của chủ nghĩa Mác – Lênin 2</t>
  </si>
  <si>
    <t>Bs Thi</t>
  </si>
  <si>
    <t>Th.s B Hoa</t>
  </si>
  <si>
    <t>Tháng</t>
  </si>
  <si>
    <t>Ngày</t>
  </si>
  <si>
    <t>CĐĐD K7</t>
  </si>
  <si>
    <t>CĐ Dược K1</t>
  </si>
  <si>
    <t>CĐXN K1</t>
  </si>
  <si>
    <t>Ngoại -AB
Nội - CD</t>
  </si>
  <si>
    <t>Ngoại -CD
Nội - AB</t>
  </si>
  <si>
    <t>Cao đẳng điều dưỡng K7</t>
  </si>
  <si>
    <t>Cao đẳng Dược K1</t>
  </si>
  <si>
    <t>Cao đẳng Xét nghiệm Y học K1</t>
  </si>
  <si>
    <t>2014-2017</t>
  </si>
  <si>
    <t>Trung cấp điều dưỡng K46</t>
  </si>
  <si>
    <t>Trung cấp Hộ sinh K41</t>
  </si>
  <si>
    <t>2014-2016</t>
  </si>
  <si>
    <t>3.  Hội thi giảng viên giỏi</t>
  </si>
  <si>
    <t>4.  Hội thi học sinh sinh viên giỏi</t>
  </si>
  <si>
    <t>5.  Bồi dưỡng chuyên môn nghiệp vụ cho cán bộ giảng viên</t>
  </si>
  <si>
    <t>Mời CT</t>
  </si>
  <si>
    <t>Chăm sóc SK người bệnh Nội khoa</t>
  </si>
  <si>
    <t>Ths. Tống Hoa</t>
  </si>
  <si>
    <t>LS Chăm sóc SK người bệnh Nội khoa</t>
  </si>
  <si>
    <t>Chăm sóc SK người bệnh Ngoại khoa</t>
  </si>
  <si>
    <t>LS Chăm sóc SK người bệnh Ngoại khoa</t>
  </si>
  <si>
    <t>Nguyên lý CBCN Mác Lê II
( Kinh tế CT- CNXH)</t>
  </si>
  <si>
    <t>Chăm sóc SK trẻ em</t>
  </si>
  <si>
    <t>Chăm sóc SKBM, phụ nữ và gđ</t>
  </si>
  <si>
    <t>Mời trường CT</t>
  </si>
  <si>
    <t>Có thể học GDQP</t>
  </si>
  <si>
    <t>Mời QC</t>
  </si>
  <si>
    <t>Lâm sàng Chăm sóc SK người bệnh Nội khoa</t>
  </si>
  <si>
    <t>Lâm sàng Chăm sóc SK người bệnh Ngoại khoa</t>
  </si>
  <si>
    <t>01 lớp - 50 SV</t>
  </si>
  <si>
    <t>Hóa học đại cương và vô cơ</t>
  </si>
  <si>
    <t>Sinh lý bệnh- Miễn dịch</t>
  </si>
  <si>
    <t>Mô học- Giải phẫu bệnh</t>
  </si>
  <si>
    <t>Bệnh học cơ sở</t>
  </si>
  <si>
    <t>Kỹ thuật xét nghiệm cơ bản</t>
  </si>
  <si>
    <t>02 lớp - 100 SV</t>
  </si>
  <si>
    <t>Hoá hữu cơ</t>
  </si>
  <si>
    <t>Giải phẫu- Sinh lý</t>
  </si>
  <si>
    <t xml:space="preserve">ĐD cơ sở </t>
  </si>
  <si>
    <t xml:space="preserve">KT Đ D cơ sở </t>
  </si>
  <si>
    <t>SK trẻ em</t>
  </si>
  <si>
    <t>Bs. T. Tuấn</t>
  </si>
  <si>
    <t>ĐDCB và CCBĐ</t>
  </si>
  <si>
    <t>Trần Tuấn</t>
  </si>
  <si>
    <t>Cn. T. Tuấn</t>
  </si>
  <si>
    <t>Học kỳ III</t>
  </si>
  <si>
    <t>- TT Dược  tỉnh, huyện , thị: 3 tuần.</t>
  </si>
  <si>
    <t>- Khoa Dược bệnh viện tỉnh, huyện , thị: 3 tuần.</t>
  </si>
  <si>
    <t>Chăm sóc người bệnh HS và CCTC</t>
  </si>
  <si>
    <t xml:space="preserve">Có thể học GDTC </t>
  </si>
  <si>
    <t>Trung cấp dược K5</t>
  </si>
  <si>
    <t>Y sĩ K45</t>
  </si>
  <si>
    <t>ThS. Hường</t>
  </si>
  <si>
    <t>Tự học</t>
  </si>
  <si>
    <t>KẾ HOẠCH TỔNG QUÁT NĂM HỌC 2015- 2016</t>
  </si>
  <si>
    <t>CĐĐD K8</t>
  </si>
  <si>
    <t>AB-TN</t>
  </si>
  <si>
    <t>AB- Nội</t>
  </si>
  <si>
    <t>CD- Nội</t>
  </si>
  <si>
    <t>2015-2016</t>
  </si>
  <si>
    <t>Cao đẳng điều dưỡng K8</t>
  </si>
  <si>
    <t>2015-2018</t>
  </si>
  <si>
    <t>Cao đẳng Dược K2</t>
  </si>
  <si>
    <t>Cao đẳng Xét nghiệm Y học K2</t>
  </si>
  <si>
    <t>Trung cấp điều dưỡng K47</t>
  </si>
  <si>
    <t>Trung cấp dược K6</t>
  </si>
  <si>
    <t>Y sĩ K46</t>
  </si>
  <si>
    <t>Ths. Hoàng Anh</t>
  </si>
  <si>
    <t>Tiếng Anh CN Y</t>
  </si>
  <si>
    <t>8 tuần</t>
  </si>
  <si>
    <t>Pháp luật- TCYT-Y đức</t>
  </si>
  <si>
    <t>Đường lối CM Đảng CSVN</t>
  </si>
  <si>
    <t xml:space="preserve">II/ Thực tập lâm sàng; </t>
  </si>
  <si>
    <t>10 tuần LS</t>
  </si>
  <si>
    <t>7 lớp =500 SV</t>
  </si>
  <si>
    <t>LS Chăm sóc SK trẻ em</t>
  </si>
  <si>
    <t>LS Chăm sóc SK bà mẹ, PN và gia đình</t>
  </si>
  <si>
    <t>8 tuần LS</t>
  </si>
  <si>
    <t>Quản lý Đ D và NCKH</t>
  </si>
  <si>
    <t>Cn Tô Tuấn</t>
  </si>
  <si>
    <t>CS người bệnh Hồi sức và CCTC</t>
  </si>
  <si>
    <t>Ths Tống Hoa</t>
  </si>
  <si>
    <t>CS người bệnh CK hệ Nội</t>
  </si>
  <si>
    <t xml:space="preserve">Học kỳ VI </t>
  </si>
  <si>
    <t>PHCN- Chăm sóc SKCĐ</t>
  </si>
  <si>
    <t>Nâng cao SK hành vi con người- SKMT-VS</t>
  </si>
  <si>
    <t>TT cuối khoá</t>
  </si>
  <si>
    <t>Khoá luận TN</t>
  </si>
  <si>
    <t>Các tín chỉ tự chọn</t>
  </si>
  <si>
    <t>Lâm sàng Chăm sóc SK Trẻ em</t>
  </si>
  <si>
    <t>Đẻ- Sơ sinh- Sản 1- Phụ KHHGĐ</t>
  </si>
  <si>
    <t>Sản 3</t>
  </si>
  <si>
    <t>4 tuần LS</t>
  </si>
  <si>
    <t>Hồi sức tích cực</t>
  </si>
  <si>
    <t>Bệnh viện Nhi</t>
  </si>
  <si>
    <t>Bệnh viện Phụ sản</t>
  </si>
  <si>
    <t>TTTN tại BV Tuyến TW</t>
  </si>
  <si>
    <t xml:space="preserve">- Khoá luận tốt nghiệp hoặc các học phần tự chọn: </t>
  </si>
  <si>
    <t>5 TC</t>
  </si>
  <si>
    <t>3 tín chỉ = 180 tiết+ 140 tự học= 8 tuần</t>
  </si>
  <si>
    <t>Pháp luật- Tổ chức YT- Y đức</t>
  </si>
  <si>
    <t>Huyết học 1</t>
  </si>
  <si>
    <t>Hóa phân tích</t>
  </si>
  <si>
    <t>Tiếng anh CN</t>
  </si>
  <si>
    <t>Hóa sinh 1</t>
  </si>
  <si>
    <t>ĐDCB - CCBĐ</t>
  </si>
  <si>
    <t>Bs. Ng. Ngọc</t>
  </si>
  <si>
    <t>Vi sinh 1</t>
  </si>
  <si>
    <t>Ký sinh trùng 1</t>
  </si>
  <si>
    <t>Hóa sinh 2</t>
  </si>
  <si>
    <t>Ký sinh trùng 2</t>
  </si>
  <si>
    <t>Vi sinh 2</t>
  </si>
  <si>
    <t>Cn. Tươi</t>
  </si>
  <si>
    <t>Cn. Nhàn</t>
  </si>
  <si>
    <t>Kỹ năng giao tiếp- GDSK</t>
  </si>
  <si>
    <t>Ths. Giang Hà</t>
  </si>
  <si>
    <t>Ths. Bùi Hoa</t>
  </si>
  <si>
    <t xml:space="preserve">- Nghỉ Tết Nguyên đán:      03 Tuần    </t>
  </si>
  <si>
    <t>- Nghỉ hè :                         05 Tuần</t>
  </si>
  <si>
    <t>Tiếng Anh CN Dược</t>
  </si>
  <si>
    <t xml:space="preserve">Dược liệu </t>
  </si>
  <si>
    <t>Hoá Phân tích</t>
  </si>
  <si>
    <t>Học Kỳ III</t>
  </si>
  <si>
    <t>Phương pháp NCKH</t>
  </si>
  <si>
    <t>Ths Hoàng Anh</t>
  </si>
  <si>
    <t>Dược Cổ truyền</t>
  </si>
  <si>
    <t xml:space="preserve">Hoá dược </t>
  </si>
  <si>
    <t>Tổ chức Quản lý - Kinh tế Dược</t>
  </si>
  <si>
    <t xml:space="preserve">Dược Lý </t>
  </si>
  <si>
    <t xml:space="preserve">Có thể học GDQP </t>
  </si>
  <si>
    <t>Kỹ năng giao tiếp và thực hành tốt tại nhà thuốc</t>
  </si>
  <si>
    <t xml:space="preserve">Pháp chế Dược </t>
  </si>
  <si>
    <t xml:space="preserve">Cn Thưởng </t>
  </si>
  <si>
    <t xml:space="preserve">Khoa Ngoại </t>
  </si>
  <si>
    <t>Các khoa hệ Ngoại - BVĐK</t>
  </si>
  <si>
    <t>II/ Thực tập lâm sàng: Tổng số 8 ĐVHT =320 tiết= 16 tuần</t>
  </si>
  <si>
    <t>Khoa Truyền nhiễm BVĐK- Khoa TN BV Nhi</t>
  </si>
  <si>
    <t>Khoa  Nội BVĐK</t>
  </si>
  <si>
    <t>- Giảng viên:  + Số tuần giảng dạy:                                                               22 Tuần (880 giờ)</t>
  </si>
  <si>
    <t xml:space="preserve">                    + Các công việc khác: Soạn giáo án, giáo trình, đọc tài liệu… :    8 Tuần (320 giờ)</t>
  </si>
  <si>
    <t xml:space="preserve">                    + NCKH :                                                                              14 Tuần (560 giờ)</t>
  </si>
  <si>
    <t>Bs Nết</t>
  </si>
  <si>
    <t>Lâm sàng bệnh Nhi  khoa</t>
  </si>
  <si>
    <t>Lâm sàng bệnh Sản khoa</t>
  </si>
  <si>
    <t>Bs T. Tuấn</t>
  </si>
  <si>
    <t>Bs. Sơn</t>
  </si>
  <si>
    <t>Lâm sàng bệnh Nội khoa</t>
  </si>
  <si>
    <t>Lâm sàng bệnh Truyền nhiễm</t>
  </si>
  <si>
    <t>Lâm sàng Đ DCB</t>
  </si>
  <si>
    <t>- Lớp chia 3 nhóm, 2 nhóm đi BVYHCT(mỗi  nhóm chia 3 khoa Châm cứu, Bệnh học, xoa bóp), 1 nhóm đi khoa YHCT-BVĐK 3 tuần luân khoa. Đi BV các buổi sáng từ  02/11/2015-30/12/2015.</t>
  </si>
  <si>
    <t>6 tuần</t>
  </si>
  <si>
    <t>KẾ HOẠCH ĐÀO TẠO TRUNG CẤP DƯỢC 1 NĂM</t>
  </si>
  <si>
    <t>Bs. Cảnh</t>
  </si>
  <si>
    <t>Bào chế I</t>
  </si>
  <si>
    <t>Hoá dược – Dược lý I</t>
  </si>
  <si>
    <t>Kiểm nghiệm</t>
  </si>
  <si>
    <t>Ths. Đông</t>
  </si>
  <si>
    <t>Bào chế II</t>
  </si>
  <si>
    <t>Hoá dược – Dược lý II</t>
  </si>
  <si>
    <t>Bảo quản thuốc và DCYT</t>
  </si>
  <si>
    <t>Thực tập tốt nghiệp</t>
  </si>
  <si>
    <t>Ôn và thi tốt nghiệp</t>
  </si>
  <si>
    <t>3 tuần</t>
  </si>
  <si>
    <t>II/ Thực tập tốt nghiệp</t>
  </si>
  <si>
    <t>- Thực tập tốt nghiệp: 4 tuần</t>
  </si>
  <si>
    <t>- Ôn, thi tốt nghiệp: 3 tuần</t>
  </si>
  <si>
    <r>
      <t>-  Tổng quỹ thời gian làm việc trong 1 năm học (</t>
    </r>
    <r>
      <rPr>
        <b/>
        <i/>
        <sz val="14"/>
        <rFont val="Times New Roman"/>
        <family val="1"/>
      </rPr>
      <t xml:space="preserve"> Thông tư 47/2014/TT-BGD-ĐT)</t>
    </r>
    <r>
      <rPr>
        <b/>
        <sz val="14"/>
        <rFont val="Times New Roman"/>
        <family val="1"/>
      </rPr>
      <t>:  1760 giờ</t>
    </r>
  </si>
  <si>
    <t>Ths. Len</t>
  </si>
  <si>
    <t>160+40</t>
  </si>
  <si>
    <t>60 tiết LS+ 20
ĐDCS</t>
  </si>
  <si>
    <t>CS người bệnh CK hệ Ngoại</t>
  </si>
  <si>
    <t>Bs. Tr. Tuấn</t>
  </si>
  <si>
    <t>Trần Thị Nết</t>
  </si>
  <si>
    <t>Ths Dũng</t>
  </si>
  <si>
    <t>Bs Vinh</t>
  </si>
  <si>
    <t>Th.s Thụy</t>
  </si>
  <si>
    <t>Nguyễn Văn Vinh</t>
  </si>
  <si>
    <t>Bs. Nhung</t>
  </si>
  <si>
    <t>Phòng CC các khoa Nội và HSTC
Bệnh viện ĐK tỉnh</t>
  </si>
  <si>
    <t>Lý luận Y học cổ truyền</t>
  </si>
  <si>
    <t>Châm cứu và các phương pháp chữa bệnh không dùng thuốc</t>
  </si>
  <si>
    <t>Lâm sàng 60 giờ</t>
  </si>
  <si>
    <t>Đông dược và Bào chế đông dược</t>
  </si>
  <si>
    <t>Bệnh học Nội - Nhi Y học cổ truyền</t>
  </si>
  <si>
    <t>Bệnh học Ngoại - Sản Y học cổ truyền</t>
  </si>
  <si>
    <t>Sức khoẻ môi trường</t>
  </si>
  <si>
    <t>Sức khoẻ nghề nghiệp</t>
  </si>
  <si>
    <t>Dịch tễ học</t>
  </si>
  <si>
    <t>Dinh dưỡng và An toàn thực phẩm</t>
  </si>
  <si>
    <t>Y tế học đường</t>
  </si>
  <si>
    <t>Khoa học hành vi và giáo dục SK</t>
  </si>
  <si>
    <t>Thống kê - Kinh tế Y tế</t>
  </si>
  <si>
    <t>Thực tập tốt nghiệp (thực tập cuối khoá)</t>
  </si>
  <si>
    <t>Ths  Chiến và Bộ môn YTCC</t>
  </si>
  <si>
    <t>Ths. Sơn-Cn Ánh</t>
  </si>
  <si>
    <t>Nguyên lý CBCN Mác Lênin I</t>
  </si>
  <si>
    <t>Hoá dược dược lý 2</t>
  </si>
  <si>
    <t>Maketting Dược</t>
  </si>
  <si>
    <t>LS Sản</t>
  </si>
  <si>
    <t>Lâm sàng Phục hồi chức năng</t>
  </si>
  <si>
    <t>BV PHCN</t>
  </si>
  <si>
    <t>Số:......./CĐYT</t>
  </si>
  <si>
    <t>3- Đào tạo liên tục</t>
  </si>
  <si>
    <t>2015-2017</t>
  </si>
  <si>
    <t>12 tháng</t>
  </si>
  <si>
    <t>6 tháng</t>
  </si>
  <si>
    <t>DD-VSATTP</t>
  </si>
  <si>
    <t xml:space="preserve">Pháp luật </t>
  </si>
  <si>
    <t>4-6 tuần  ( có KH riêng )</t>
  </si>
  <si>
    <t>KẾ HOẠCH NĂM HỌC 2016-2017</t>
  </si>
  <si>
    <t>I- Năm học 2016-2017:</t>
  </si>
  <si>
    <t>KẾ HOẠCH ĐÀO TẠO CAO ĐẲNG ĐIỀU DƯỠNG NĂM THỨ HAI  K8</t>
  </si>
  <si>
    <t>6 lớp= 400 SV</t>
  </si>
  <si>
    <t>28
(KTĐD)</t>
  </si>
  <si>
    <t>KẾ HOẠCH ĐÀO TẠO CAO ĐẲNG ĐIỀU DƯỠNG NĂM THỨ BA  K7</t>
  </si>
  <si>
    <t>CĐĐD K9</t>
  </si>
  <si>
    <t>Nguyễn Thị Yến</t>
  </si>
  <si>
    <t>KẾ HOẠCH ĐÀO TẠO CAO ĐẲNG XÉT NGHIỆM NĂM THỨ NHẤT  K3</t>
  </si>
  <si>
    <t>KẾ HOẠCH ĐÀO TẠO CAO ĐẲNG XÉT NGHIỆM NĂM THỨ HAI K2</t>
  </si>
  <si>
    <t>Sinh học và di truyền- Lý sinh</t>
  </si>
  <si>
    <t>KẾ HOẠCH ĐÀO TẠO CAO ĐẲNG XÉT NGHIỆM NĂM THỨ BA K1</t>
  </si>
  <si>
    <t>Nghiên cứu khoa học</t>
  </si>
  <si>
    <t>Đường lối Đảng cộng sản Việt Nam</t>
  </si>
  <si>
    <t>Các học phần tự chọn</t>
  </si>
  <si>
    <t>KẾ HOẠCH ĐÀO TẠO CAO ĐẲNG DƯỢC NĂM THỨ NHẤT  K3</t>
  </si>
  <si>
    <t>04 lớp - 250 SV</t>
  </si>
  <si>
    <t>KẾ HOẠCH ĐÀO TẠO CAO ĐẲNG DƯỢC NĂM THỨ HAI K2</t>
  </si>
  <si>
    <t>KẾ HOẠCH ĐÀO TẠO CAO ĐẲNG DƯỢC NĂM THỨ BA K1</t>
  </si>
  <si>
    <t>Pháp chế dược</t>
  </si>
  <si>
    <t>Dược lâm sàng</t>
  </si>
  <si>
    <t>Thực tế ngành 1</t>
  </si>
  <si>
    <t>Ths Đông</t>
  </si>
  <si>
    <t>Kỹ thuật sản xuất dược phẩm</t>
  </si>
  <si>
    <t>KẾ HOẠCH ĐÀO TẠO NĂM THỨ NHẤT ĐIỀU DƯỠNG TRUNG CẤP K48</t>
  </si>
  <si>
    <t>KẾ HOẠCH ĐÀO TẠO NĂM THỨ HAI ĐIỀU DƯỠNG TRUNG CẤP K47</t>
  </si>
  <si>
    <t>Bs Hiền</t>
  </si>
  <si>
    <t>Dinh dưỡng -Tiết chế</t>
  </si>
  <si>
    <t>Ths Vân</t>
  </si>
  <si>
    <t>Nội I- TN (II) (5 Nhóm- 7 khoa)</t>
  </si>
  <si>
    <t>TCĐD 47</t>
  </si>
  <si>
    <t>TCĐD 48AB</t>
  </si>
  <si>
    <t>Khoa Nội</t>
  </si>
  <si>
    <t>Ths Tống Thị Như Hoa</t>
  </si>
  <si>
    <t>Nội/BV
ĐK</t>
  </si>
  <si>
    <t>Ths Thuỵ</t>
  </si>
  <si>
    <t xml:space="preserve"> 5T Nhi 
</t>
  </si>
  <si>
    <t xml:space="preserve"> 4T Sản       </t>
  </si>
  <si>
    <t>KẾ HOẠCH ĐÀO TẠO NĂM THỨ NHẤT Y SỸ ĐA KHOA K47</t>
  </si>
  <si>
    <t>2 Lớp=100 HS</t>
  </si>
  <si>
    <t>KẾ HOẠCH ĐÀO TẠO NĂM THỨ HAI Y SỸ ĐA KHOA K46</t>
  </si>
  <si>
    <t>Lâm sàng bệnh Ngoại khoa</t>
  </si>
  <si>
    <t>TTCĐ 2 tuần</t>
  </si>
  <si>
    <t>Ngoại/4BV
VT-TP-
ĐH-KX</t>
  </si>
  <si>
    <t>Cn Nguyễn Thị Yến</t>
  </si>
  <si>
    <t>Lâm sàng YHCT</t>
  </si>
  <si>
    <t xml:space="preserve">4 Ngoại </t>
  </si>
  <si>
    <t xml:space="preserve">Ngoại 
 </t>
  </si>
  <si>
    <t xml:space="preserve">YHCT </t>
  </si>
  <si>
    <t>Trường Cao đẳng Y tế Thái Bình bắt đầu từ ngày 01/8/2016 đến hết ngày 30/7/2017
với tổng số là 52 tuần được phân phối như sau:</t>
  </si>
  <si>
    <t>Số ra trường trong năm 2016</t>
  </si>
  <si>
    <t>08 lớp - 400 SV</t>
  </si>
  <si>
    <t>KẾ HOẠCH ĐÀO TẠO CAO ĐẲNG ĐIỀU DƯỠNG NĂM THỨ NHẤT  K9</t>
  </si>
  <si>
    <t>Trung cấp dược VLVH K4</t>
  </si>
  <si>
    <t>Cao đẳng điều dưỡng K9</t>
  </si>
  <si>
    <t>2016-2019</t>
  </si>
  <si>
    <t>Cao đẳng Dược K3</t>
  </si>
  <si>
    <t>Cao đẳng Xét nghiệm Y học K3</t>
  </si>
  <si>
    <t>Trung cấp điều dưỡng K48</t>
  </si>
  <si>
    <t>2016-2018</t>
  </si>
  <si>
    <t>Trung cấp dược K7</t>
  </si>
  <si>
    <t>Trung cấp Xét nghiệm K8</t>
  </si>
  <si>
    <t>Y sĩ K47</t>
  </si>
  <si>
    <t>Dược tá sơ học K30</t>
  </si>
  <si>
    <t>Y sĩ đa khoa định hướng Y học cổ truyền K45</t>
  </si>
  <si>
    <t>Y sĩ đa khoa định hướng Y học dự phòng K45</t>
  </si>
  <si>
    <t>2016-2017</t>
  </si>
  <si>
    <t>Ngoại ngữ 1</t>
  </si>
  <si>
    <t>Cấu tạo và chức năng của cơ thể</t>
  </si>
  <si>
    <t>Điều dưỡng cơ sở 1</t>
  </si>
  <si>
    <t>Điều dưỡng cơ sở 2</t>
  </si>
  <si>
    <t>Tâm lý người bệnh</t>
  </si>
  <si>
    <t>Ths. Dũng</t>
  </si>
  <si>
    <t>Ngoại ngữ 2</t>
  </si>
  <si>
    <t>NLCB chủ nghĩa Mác-Lê nin 1</t>
  </si>
  <si>
    <t>Giao tiếp trong thực hành điều dưỡng</t>
  </si>
  <si>
    <t>Thực hành điều dưỡng cơ sở</t>
  </si>
  <si>
    <t>Y đức - Pháp luật Y tế</t>
  </si>
  <si>
    <t>Môi trường và sức khỏe</t>
  </si>
  <si>
    <t>Chăm sóc sức khỏe người lớn 1</t>
  </si>
  <si>
    <t>Cn. Len</t>
  </si>
  <si>
    <t>Chăm sóc sức khỏe người lớn 2</t>
  </si>
  <si>
    <t>Toán thống kê Y học (SPSS)</t>
  </si>
  <si>
    <t>Toán thống kê Y dược</t>
  </si>
  <si>
    <t>Vi sinh-Ký sinh trùng</t>
  </si>
  <si>
    <t>Vật lý đại cương</t>
  </si>
  <si>
    <t>Giáo dục thể chất</t>
  </si>
  <si>
    <t>Sự hình thành bệnh tật và quá trình phục hồi</t>
  </si>
  <si>
    <t>Cn. Tô Tuấn</t>
  </si>
  <si>
    <t>YS-K47ABCD</t>
  </si>
  <si>
    <t>ĐDCS</t>
  </si>
  <si>
    <t>CD-4Nhi 
EF, AB (2- 2Sản)
A,E-(2-2hscc)</t>
  </si>
  <si>
    <t>AB-4nhi
CD,G(2-2 Sản)
F,C-(2-2hscc)</t>
  </si>
  <si>
    <t xml:space="preserve">EF-4nhi
D,G-(2-2hscc)
</t>
  </si>
  <si>
    <t>B-hscc</t>
  </si>
  <si>
    <t>G-nhi</t>
  </si>
  <si>
    <t>CĐĐDK6-TCĐD K46AB- Dược K5--YSK45-HSK41</t>
  </si>
  <si>
    <t xml:space="preserve">YS 45-ĐH
</t>
  </si>
  <si>
    <t>YS 45-ĐH</t>
  </si>
  <si>
    <t>TC Dược K6-</t>
  </si>
  <si>
    <t>CĐĐD LTCQ</t>
  </si>
  <si>
    <t>EFGH-
ĐDCS</t>
  </si>
  <si>
    <t xml:space="preserve">ABCD-
ĐDCS </t>
  </si>
  <si>
    <t>Khoá luận TN và TC thay thế</t>
  </si>
  <si>
    <t>CĐ Hộ Sinh LT</t>
  </si>
  <si>
    <t>KẾ HOẠCH ĐÀO TẠO CAO ĐẲNG ĐIỀU DƯỠNG LIÊN THÔNG CHÍNH QUY K5- VHVLK2</t>
  </si>
  <si>
    <t>04 lớp - 200 SV</t>
  </si>
  <si>
    <t>Ngoại ngữ chuyên ngành</t>
  </si>
  <si>
    <t>Điều dưỡng cơ bản-Giao tiếp trong THĐD</t>
  </si>
  <si>
    <t xml:space="preserve">Nguyên lý CBCN Mác Lê 
</t>
  </si>
  <si>
    <t>Dinh dưỡng cho người bệnh và  tiết chế</t>
  </si>
  <si>
    <t xml:space="preserve">Chăm sóc sức khỏe người lớn </t>
  </si>
  <si>
    <t>Chăm sóc sức khoẻ người cao tuổi và tâm thần</t>
  </si>
  <si>
    <t>Bs. Lê Hướng Việt</t>
  </si>
  <si>
    <t>Các tín chỉ tương đương</t>
  </si>
  <si>
    <t>1050035-1050052</t>
  </si>
  <si>
    <t>Các khoa bộ môn liên quan</t>
  </si>
  <si>
    <t>Huyết học Đông máu- truyền máu 2</t>
  </si>
  <si>
    <t>Độc chất học lâm sàng</t>
  </si>
  <si>
    <t>Thực hành XN 1</t>
  </si>
  <si>
    <t>Thực hành XN 2</t>
  </si>
  <si>
    <t xml:space="preserve">Hóa sinh Lâm sàng 3 </t>
  </si>
  <si>
    <t>Bs. Tuyền</t>
  </si>
  <si>
    <t xml:space="preserve">Học Kỳ V </t>
  </si>
  <si>
    <t>1060039-1060044</t>
  </si>
  <si>
    <t>Khóa luận cuối khóa hoặc tương đương</t>
  </si>
  <si>
    <t>Các Chuyên ngành XN</t>
  </si>
  <si>
    <t>Bs Tuyền</t>
  </si>
  <si>
    <t>Thực tập XN1</t>
  </si>
  <si>
    <t>Thực tập XN2</t>
  </si>
  <si>
    <t>SV thực tập tại các khoa Sinh hoá, huyết học, VKSV BVĐK</t>
  </si>
  <si>
    <t>240 (6 tuần cả ngày)</t>
  </si>
  <si>
    <t>80g</t>
  </si>
  <si>
    <t>TH XN1</t>
  </si>
  <si>
    <t>TH XN2</t>
  </si>
  <si>
    <t>Các học phần
 tự chọn</t>
  </si>
  <si>
    <t>TTNN</t>
  </si>
  <si>
    <t>- Lớp chia làm 3 nhóm đi thực tậpXN 1 tại 3 khoa: SH, HH, VKSV BVĐK 6 tuần cả ngày, từ 05/12/2016-15/01/2017, hai tuần luân khoa
- Lớp chia làm 3 nhóm đi thực tậpXN 2 tại 3 khoa: SH, HH, VKSV BVĐK 6 tuần cả ngày, từ 06/02/2017-19/3/2017, hai tuần luân khoa.</t>
  </si>
  <si>
    <t>SV thực tập nghề nghiệp 6 tuần cả ngày tại 03 khoa SH, HH, VKSV  BVĐK tỉnh, 2 tuần luân khoa</t>
  </si>
  <si>
    <t>3 TC = 240 tiết= 6 tuần</t>
  </si>
  <si>
    <t xml:space="preserve">- Khoá luận tốt nghiệp hoặc các học phần tương đương: </t>
  </si>
  <si>
    <t>NLCB Của chủ nghĩa Mác-Lenin 1</t>
  </si>
  <si>
    <t>Học Kỳ V</t>
  </si>
  <si>
    <t>1070033-1070044</t>
  </si>
  <si>
    <t xml:space="preserve">               Thực tế ngành 1</t>
  </si>
  <si>
    <t>Thực tế ngành 2</t>
  </si>
  <si>
    <t>1070049-1070050</t>
  </si>
  <si>
    <t>Khóa luận cuối khóa hoặc hoàn thành các học phần tương đương</t>
  </si>
  <si>
    <t>II/ Thực tập lâm sàng                                 Học kì III</t>
  </si>
  <si>
    <t xml:space="preserve">YS VB2 </t>
  </si>
  <si>
    <t>NGHỈ HÈ</t>
  </si>
  <si>
    <t>ĐD VB2</t>
  </si>
  <si>
    <t>Ds CKI. Phương</t>
  </si>
  <si>
    <t>Ds. Lệ Quyên</t>
  </si>
  <si>
    <t>NLCB của Chủ nghĩa Mác- Lênin 2</t>
  </si>
  <si>
    <t>tự chọn</t>
  </si>
  <si>
    <t>Các học phần</t>
  </si>
  <si>
    <t>CTCP Dược VTYTTB, TTKNT, XP TYT, NT đạt GPP, Khoa dược BV Tỉnh, Huyện.</t>
  </si>
  <si>
    <t>2 lớp thực tế ngành từ 20/2/2017 đến ngày 28/5/2017 cả ngày luân địa điểm theo KH riêng của khoa.</t>
  </si>
  <si>
    <t>2 Lớp =  107 HS</t>
  </si>
  <si>
    <t>KẾ HOẠCH ĐÀO TẠO Y SỸ ĐA KHOA ĐỊNH HƯỚNG YHCT K45</t>
  </si>
  <si>
    <t>KẾ HOẠCH ĐÀO TẠO Y SỸ ĐA KHOA ĐỊNH HƯỚNG YHDP K45</t>
  </si>
  <si>
    <t>KẾ HOẠCH ĐÀO TẠO TRUNG CẤP DƯỢC  NĂM THỨ NHẤT  K7</t>
  </si>
  <si>
    <t>2 lớp= 100 HS</t>
  </si>
  <si>
    <t>KẾ HOẠCH ĐÀO TẠO TRUNG CẤP DƯỢC  NĂM THỨ HAI  K6</t>
  </si>
  <si>
    <t>KẾ HOẠCH ĐÀO TẠO SƠ CẤP DƯỢC K30</t>
  </si>
  <si>
    <t>KẾ HOẠCH ĐÀO TẠO SƠ CẤP Y TÁ  K18</t>
  </si>
  <si>
    <t>1 lớp  = 52 HS</t>
  </si>
  <si>
    <t>2 lớp -100 học sinh</t>
  </si>
  <si>
    <r>
      <t>1</t>
    </r>
    <r>
      <rPr>
        <sz val="10"/>
        <rFont val="Times New Roman"/>
        <family val="1"/>
      </rPr>
      <t>KSNK</t>
    </r>
  </si>
  <si>
    <t>Ngoại -E 
Nội -F</t>
  </si>
  <si>
    <t>Ngoại -F
Nội - E</t>
  </si>
  <si>
    <t>- 2Lớp CD chia 5 nhóm đi BV cả ngày từ 01/8-28/8/2016
- 2Lớp AB chia 5 nhóm đi BV cả ngày từ 29/8-25/9/2016.
- 2Lớp EF chia 5 nhóm đi BV cả ngày từ 26/9-23/10/2016.
-Lớp G chia 5 nhóm đi BV cả ngày từ 24/10-18/11/2016.</t>
  </si>
  <si>
    <t>- 2Lớp EF chia 4 nhóm đi BV cả ngày từ 01/8-14/8/2016
- Lớp AB chia 4 nhóm đi BV cả ngày từ 15/8-28/8/2016.
- 2Lớp CD chia 4 nhóm đi BV cả ngày từ 29/8-11/9/2016
-Lớp G chia 4 nhóm đi BV cả ngày từ 12/9-25/9/2016</t>
  </si>
  <si>
    <t>- Lớp A chia các nhóm đi Phòng CC các khoa Nội và HSTC cả ngày từ 01/8-14/8/2016
- Lớp E chia các nhóm đi Phòng CC các khoa Nội và HSTC cả ngày từ 15/8-28/8/2016
- Lớp F chia các nhóm đi Phòng CC các khoa Nội và HSTCBV cả ngày từ 29/8-11/9/2016.
- Lớp C chia các nhóm đi Phòng CC các khoa Nội và HSTCBV cả ngày từ 12/9-25/9/2016. 
- Lớp D chia các nhóm đi Phòng CC các khoa Nội và HSTCBV cả ngày từ 26/9-9/10/2016
- Lớp G chia các nhóm đi Phòng CC các khoa Nội và HSTCBV cả ngày từ 10/10-23/10/2016.
- Lớp B chia các nhóm đi Phòng CC các khoa Nội và HSTCBV cả ngày từ 24/10-6/11/2016.</t>
  </si>
  <si>
    <t xml:space="preserve">1 Lớp chia 5 nhóm đi LS 7 khoa ( 4 nhóm đi 5 khoa Nội, Thần kinh), 1 nhóm đi TN. Đi cả ngày 2 tuần luân khoa tại BVĐK tỉnh từ 29/8/2016- 6/11/2016. </t>
  </si>
  <si>
    <t>- 1Lớp(52 HS) đi BV Nhi 5 tuần cả ngày từ 20/2/2017- 26/3/2017.</t>
  </si>
  <si>
    <t>- 1Lớp(52 HS) đi BVPS  4 tuần cả ngày từ 27/3/2017- 23/4/2017.</t>
  </si>
  <si>
    <t xml:space="preserve">- 2 lớp (100HS) chia 11 khoa(6 Nội(A,B, Nội tiết, TM, TH, TK)- 6 Ngoại: TH, TN, UB, CTCH, PTTK). Đi lâm sàng các buổi sáng từ 17/4/2017-30/4/2017 </t>
  </si>
  <si>
    <t>- Hai lớp chia 4 nhóm (đi 6 khoa hệ  Nội) BVĐK, cả ngày, từ  1/5/2017-25/6/2017.</t>
  </si>
  <si>
    <t>- Hai lớp chia 5 nhóm ( 4 nhóm đi khoa TN BVĐK, 1 nhóm Đi khoa TN BV Nhi) cả ngày , từ  26/6/2017-9/7/2017.</t>
  </si>
  <si>
    <t xml:space="preserve">- 2 Lớp chia 4 đi 5 khoa Ngoại tại BVĐK Tỉnh cả ngày từ 10/10/2016-6/11/2016. </t>
  </si>
  <si>
    <t>- 2 Lớp chia 4 đi 7 khoa cả ngày tại BV Nhi Tỉnh từ 21/11/2016- 15/1/2017.</t>
  </si>
  <si>
    <t>- 2 Lớp chia 5 nhóm đi 5 khoa BV PHCN các buổi sáng từ 10/4/2017- 23/4/2017.</t>
  </si>
  <si>
    <t xml:space="preserve">- 2 Lớp chia 2 nhóm đi các khoa BV. cả ngày 01 tuần luân khoa, từ 24/4/2017-07/5/2017. </t>
  </si>
  <si>
    <t xml:space="preserve">- 2 Lớp chia 3 nhóm: 2 nhóm đi  BV- YHCT và 01 nhóm đi khoa YHCT- BVĐK tỉnh, cả ngày 01 tuần luân khoa, từ 8/5/2017-21/5/2017. </t>
  </si>
  <si>
    <t>2 lớp chia 8 huyện, thị đi TTCĐ tại TYT cả ngày từ 22/5/2017- 04/6/2017</t>
  </si>
  <si>
    <t>A-nhi 7</t>
  </si>
  <si>
    <t>B-nhi 7</t>
  </si>
  <si>
    <t>YS-K46AB</t>
  </si>
  <si>
    <t>Các Chuyên ngành Dược</t>
  </si>
  <si>
    <t xml:space="preserve">Hoá phân tích </t>
  </si>
  <si>
    <t>KẾ HOẠCH ĐÀO TẠO DSTC VỪA LÀM VỪA HỌC NĂM THỨ HAI K4</t>
  </si>
  <si>
    <t>KẾ HOẠCH ĐÀO TẠO DSTC VỪA LÀM VỪA HỌC NĂM THỨ NHẤT K5</t>
  </si>
  <si>
    <t>Học kỳ I</t>
  </si>
  <si>
    <t xml:space="preserve">Thực vật </t>
  </si>
  <si>
    <t>Hoá phân tích</t>
  </si>
  <si>
    <t xml:space="preserve">Học Kỳ II </t>
  </si>
  <si>
    <t>Hoá dược- Dược lý 1</t>
  </si>
  <si>
    <t xml:space="preserve">Kỹ năng Giao tiếp 1 </t>
  </si>
  <si>
    <t>Truyền thông giáo dục SK</t>
  </si>
  <si>
    <t xml:space="preserve">Học Kỳ IV </t>
  </si>
  <si>
    <t>Thực hành nghề nghiệp</t>
  </si>
  <si>
    <t xml:space="preserve">Thực vật Dược </t>
  </si>
  <si>
    <t>Hoá dược – Dược lý III</t>
  </si>
  <si>
    <r>
      <t xml:space="preserve">160h </t>
    </r>
    <r>
      <rPr>
        <sz val="10"/>
        <rFont val="Times New Roman"/>
        <family val="1"/>
      </rPr>
      <t>PBMP</t>
    </r>
  </si>
  <si>
    <t>Thực hành lâm sàng ĐDCS
2.80h=4 tuần LS cả ngày</t>
  </si>
  <si>
    <t>Điều dưỡng cộng đồng</t>
  </si>
  <si>
    <t>Ds.CKI. B.Phương</t>
  </si>
  <si>
    <t>Ds. V.Hiền</t>
  </si>
  <si>
    <t>Ds. B.Nghĩa</t>
  </si>
  <si>
    <t>Các tín chỉ tự chọn
1-</t>
  </si>
  <si>
    <t>160h LS</t>
  </si>
  <si>
    <t>Bs. Trường Sơn</t>
  </si>
  <si>
    <t>Trương Văn Sáng</t>
  </si>
  <si>
    <t>Bs Trương Văn Sáng</t>
  </si>
  <si>
    <t>Ths. Nết</t>
  </si>
  <si>
    <t>Ths.Phan Kim Thuỷ</t>
  </si>
  <si>
    <t xml:space="preserve">-2 lớp AB(140) chia 5 nhóm đi 5 khoa Ngoại 2 lớp CD- chia 5 nhóm đi 7 khoa Nội . Đi BV 5 tuần cả ngày, luân hệ. Từ 7/11/2016- 15/01/2017.
- Lớp E(80SV) chia 5nhóm đi 5 khoa Ngoại-Lớp F- chia 5 nhóm đi 7 khoa Nội . Đi BV 5 tuần cả ngày, luân hệ. Từ 06/02/2017- 16/4/2017.
</t>
  </si>
  <si>
    <t>Cn Yến</t>
  </si>
  <si>
    <t>Bs. Việt</t>
  </si>
  <si>
    <t>Ths. Tô Nga</t>
  </si>
  <si>
    <t xml:space="preserve">2 Lớp(100)  chia làm  5  khoa, đi cả ngày 1 tuần luân khoa, từ 22/5/2017- 25/6/2017. </t>
  </si>
  <si>
    <t>Ths.  Len</t>
  </si>
  <si>
    <t>Ths. Loan (SP)</t>
  </si>
  <si>
    <t>Bs Sơn</t>
  </si>
  <si>
    <t>Ths. Vân</t>
  </si>
  <si>
    <t>Bs. Hiền</t>
  </si>
  <si>
    <t>Cn. Thưởng</t>
  </si>
  <si>
    <t>Vệ sinh phòng bệnh</t>
  </si>
  <si>
    <t>Đoàn Văn Thiết</t>
  </si>
  <si>
    <t>Ths. Hương (SP)</t>
  </si>
  <si>
    <t>Ths.Đông</t>
  </si>
  <si>
    <t xml:space="preserve">                            Thái Bình, ngày 02 tháng 8 năm 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</si>
</sst>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[$-409]dddd\,\ mmmm\ dd\,\ yyyy"/>
    <numFmt numFmtId="184" formatCode="00000"/>
    <numFmt numFmtId="185" formatCode="0.00_);\(0.00\)"/>
    <numFmt numFmtId="186" formatCode="0.000"/>
    <numFmt numFmtId="187" formatCode="0.0"/>
    <numFmt numFmtId="188" formatCode="&quot;$&quot;#,##0.00"/>
    <numFmt numFmtId="189" formatCode="0.00;[Red]0.00"/>
    <numFmt numFmtId="190" formatCode="0;[Red]0"/>
  </numFmts>
  <fonts count="92">
    <font>
      <sz val="14"/>
      <name val=".VnTime"/>
      <family val="0"/>
    </font>
    <font>
      <sz val="8"/>
      <name val=".VnTime"/>
      <family val="2"/>
    </font>
    <font>
      <sz val="12"/>
      <name val=".VnTime"/>
      <family val="2"/>
    </font>
    <font>
      <i/>
      <sz val="14"/>
      <name val=".VnTime"/>
      <family val="2"/>
    </font>
    <font>
      <u val="single"/>
      <sz val="14"/>
      <color indexed="12"/>
      <name val=".VnTime"/>
      <family val="2"/>
    </font>
    <font>
      <u val="single"/>
      <sz val="14"/>
      <color indexed="36"/>
      <name val=".VnTime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0"/>
      <name val=".VnTime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12"/>
      <color indexed="12"/>
      <name val=".VnTime"/>
      <family val="2"/>
    </font>
    <font>
      <b/>
      <sz val="10"/>
      <name val=".VnTime"/>
      <family val="2"/>
    </font>
    <font>
      <b/>
      <sz val="10"/>
      <color indexed="12"/>
      <name val=".VnTime"/>
      <family val="2"/>
    </font>
    <font>
      <b/>
      <sz val="10"/>
      <color indexed="8"/>
      <name val=".VnTime"/>
      <family val="2"/>
    </font>
    <font>
      <b/>
      <sz val="10"/>
      <color indexed="10"/>
      <name val=".VnTime"/>
      <family val="2"/>
    </font>
    <font>
      <b/>
      <sz val="20"/>
      <color indexed="13"/>
      <name val="Times New Roman"/>
      <family val="1"/>
    </font>
    <font>
      <sz val="7"/>
      <name val=".VnTime"/>
      <family val="2"/>
    </font>
    <font>
      <sz val="9"/>
      <name val="Times New Roman"/>
      <family val="1"/>
    </font>
    <font>
      <sz val="11"/>
      <name val=".VnTime"/>
      <family val="2"/>
    </font>
    <font>
      <sz val="12"/>
      <color indexed="13"/>
      <name val=".VnTime"/>
      <family val="2"/>
    </font>
    <font>
      <sz val="16"/>
      <color indexed="13"/>
      <name val="Times New Roman"/>
      <family val="1"/>
    </font>
    <font>
      <sz val="20"/>
      <name val="Times New Roman"/>
      <family val="1"/>
    </font>
    <font>
      <sz val="7"/>
      <name val="Tahoma"/>
      <family val="2"/>
    </font>
    <font>
      <b/>
      <sz val="12"/>
      <color indexed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7"/>
      <color indexed="13"/>
      <name val="Arial"/>
      <family val="2"/>
    </font>
    <font>
      <sz val="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6"/>
      <color indexed="9"/>
      <name val="Arial"/>
      <family val="2"/>
    </font>
    <font>
      <sz val="10"/>
      <color indexed="13"/>
      <name val="Times New Roman"/>
      <family val="1"/>
    </font>
    <font>
      <sz val="13"/>
      <name val=".VnTime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7"/>
      <color indexed="10"/>
      <name val="Arial"/>
      <family val="2"/>
    </font>
    <font>
      <sz val="7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4"/>
      <name val=".VnTime"/>
      <family val="2"/>
    </font>
    <font>
      <sz val="14"/>
      <name val="Arial"/>
      <family val="2"/>
    </font>
    <font>
      <sz val="11.5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3"/>
      <color indexed="12"/>
      <name val="Times New Roman"/>
      <family val="1"/>
    </font>
    <font>
      <sz val="14"/>
      <color indexed="12"/>
      <name val=".VnTime"/>
      <family val="2"/>
    </font>
    <font>
      <b/>
      <sz val="14"/>
      <color indexed="12"/>
      <name val=".VnTime"/>
      <family val="2"/>
    </font>
    <font>
      <sz val="6"/>
      <name val=".VnTime"/>
      <family val="2"/>
    </font>
    <font>
      <sz val="10"/>
      <color indexed="51"/>
      <name val="Arial"/>
      <family val="2"/>
    </font>
    <font>
      <sz val="7"/>
      <color indexed="12"/>
      <name val="Arial"/>
      <family val="2"/>
    </font>
    <font>
      <sz val="11"/>
      <name val="Times New Roman"/>
      <family val="1"/>
    </font>
    <font>
      <sz val="14"/>
      <color indexed="62"/>
      <name val=".VnTime"/>
      <family val="2"/>
    </font>
    <font>
      <sz val="14"/>
      <color indexed="3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4"/>
      <color indexed="10"/>
      <name val=".VnTime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6"/>
      <name val="Times New Roman"/>
      <family val="1"/>
    </font>
    <font>
      <b/>
      <sz val="8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2" fillId="22" borderId="16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0" fontId="2" fillId="22" borderId="19" xfId="0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1" fillId="22" borderId="2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top" wrapText="1"/>
    </xf>
    <xf numFmtId="0" fontId="24" fillId="22" borderId="20" xfId="0" applyFont="1" applyFill="1" applyBorder="1" applyAlignment="1">
      <alignment vertical="center" textRotation="180"/>
    </xf>
    <xf numFmtId="0" fontId="2" fillId="0" borderId="21" xfId="0" applyFont="1" applyBorder="1" applyAlignment="1">
      <alignment horizontal="center"/>
    </xf>
    <xf numFmtId="0" fontId="1" fillId="22" borderId="1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15" fillId="0" borderId="2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" fillId="22" borderId="19" xfId="0" applyFont="1" applyFill="1" applyBorder="1" applyAlignment="1">
      <alignment vertical="top" wrapText="1"/>
    </xf>
    <xf numFmtId="0" fontId="1" fillId="22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21" xfId="0" applyFont="1" applyFill="1" applyBorder="1" applyAlignment="1">
      <alignment vertical="center" textRotation="180"/>
    </xf>
    <xf numFmtId="0" fontId="15" fillId="0" borderId="21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textRotation="180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" fillId="22" borderId="24" xfId="0" applyFont="1" applyFill="1" applyBorder="1" applyAlignment="1">
      <alignment/>
    </xf>
    <xf numFmtId="0" fontId="2" fillId="22" borderId="25" xfId="0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2" fillId="22" borderId="26" xfId="0" applyFont="1" applyFill="1" applyBorder="1" applyAlignment="1">
      <alignment/>
    </xf>
    <xf numFmtId="0" fontId="24" fillId="22" borderId="26" xfId="0" applyFont="1" applyFill="1" applyBorder="1" applyAlignment="1">
      <alignment vertical="center" textRotation="180"/>
    </xf>
    <xf numFmtId="0" fontId="1" fillId="22" borderId="27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2" fillId="22" borderId="29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1" fillId="22" borderId="26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/>
    </xf>
    <xf numFmtId="0" fontId="1" fillId="22" borderId="30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2" fillId="22" borderId="27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/>
    </xf>
    <xf numFmtId="0" fontId="1" fillId="22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2" fillId="25" borderId="3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2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textRotation="180"/>
    </xf>
    <xf numFmtId="0" fontId="35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22" borderId="26" xfId="0" applyFill="1" applyBorder="1" applyAlignment="1">
      <alignment/>
    </xf>
    <xf numFmtId="0" fontId="0" fillId="22" borderId="20" xfId="0" applyFill="1" applyBorder="1" applyAlignment="1">
      <alignment/>
    </xf>
    <xf numFmtId="0" fontId="0" fillId="0" borderId="36" xfId="0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5" fillId="17" borderId="31" xfId="0" applyFont="1" applyFill="1" applyBorder="1" applyAlignment="1">
      <alignment horizontal="center" vertical="center" wrapText="1"/>
    </xf>
    <xf numFmtId="0" fontId="35" fillId="17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22" borderId="40" xfId="0" applyFill="1" applyBorder="1" applyAlignment="1">
      <alignment/>
    </xf>
    <xf numFmtId="0" fontId="0" fillId="0" borderId="33" xfId="0" applyFill="1" applyBorder="1" applyAlignment="1">
      <alignment/>
    </xf>
    <xf numFmtId="0" fontId="19" fillId="25" borderId="43" xfId="0" applyFont="1" applyFill="1" applyBorder="1" applyAlignment="1">
      <alignment/>
    </xf>
    <xf numFmtId="0" fontId="19" fillId="25" borderId="44" xfId="0" applyFont="1" applyFill="1" applyBorder="1" applyAlignment="1">
      <alignment/>
    </xf>
    <xf numFmtId="0" fontId="32" fillId="25" borderId="4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2" fillId="22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33" fillId="0" borderId="18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17" fillId="22" borderId="29" xfId="0" applyFont="1" applyFill="1" applyBorder="1" applyAlignment="1">
      <alignment horizontal="center"/>
    </xf>
    <xf numFmtId="0" fontId="17" fillId="22" borderId="27" xfId="0" applyFont="1" applyFill="1" applyBorder="1" applyAlignment="1">
      <alignment horizontal="center"/>
    </xf>
    <xf numFmtId="0" fontId="0" fillId="22" borderId="42" xfId="0" applyFill="1" applyBorder="1" applyAlignment="1">
      <alignment/>
    </xf>
    <xf numFmtId="0" fontId="33" fillId="26" borderId="31" xfId="0" applyFont="1" applyFill="1" applyBorder="1" applyAlignment="1">
      <alignment/>
    </xf>
    <xf numFmtId="0" fontId="33" fillId="26" borderId="34" xfId="0" applyFont="1" applyFill="1" applyBorder="1" applyAlignment="1">
      <alignment/>
    </xf>
    <xf numFmtId="0" fontId="34" fillId="0" borderId="21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wrapText="1"/>
    </xf>
    <xf numFmtId="0" fontId="34" fillId="0" borderId="22" xfId="0" applyFont="1" applyFill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3" fillId="0" borderId="48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42" fillId="0" borderId="4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textRotation="180"/>
    </xf>
    <xf numFmtId="0" fontId="0" fillId="0" borderId="32" xfId="0" applyFill="1" applyBorder="1" applyAlignment="1">
      <alignment/>
    </xf>
    <xf numFmtId="0" fontId="36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0" fillId="0" borderId="50" xfId="0" applyBorder="1" applyAlignment="1">
      <alignment/>
    </xf>
    <xf numFmtId="0" fontId="36" fillId="0" borderId="21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1" fillId="0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justify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justify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justify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5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57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center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62" xfId="0" applyFont="1" applyFill="1" applyBorder="1" applyAlignment="1">
      <alignment horizontal="center" vertical="center" wrapText="1"/>
    </xf>
    <xf numFmtId="1" fontId="12" fillId="0" borderId="5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63" xfId="0" applyFont="1" applyFill="1" applyBorder="1" applyAlignment="1">
      <alignment horizontal="center" vertical="center" wrapText="1"/>
    </xf>
    <xf numFmtId="1" fontId="12" fillId="0" borderId="5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/>
    </xf>
    <xf numFmtId="0" fontId="12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52" xfId="0" applyFont="1" applyFill="1" applyBorder="1" applyAlignment="1">
      <alignment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justify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justify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vertical="center"/>
    </xf>
    <xf numFmtId="0" fontId="59" fillId="0" borderId="6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/>
    </xf>
    <xf numFmtId="0" fontId="2" fillId="22" borderId="55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29" xfId="0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37" fillId="24" borderId="48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7" fillId="24" borderId="50" xfId="0" applyFont="1" applyFill="1" applyBorder="1" applyAlignment="1">
      <alignment vertical="center"/>
    </xf>
    <xf numFmtId="0" fontId="37" fillId="24" borderId="33" xfId="0" applyFont="1" applyFill="1" applyBorder="1" applyAlignment="1">
      <alignment vertical="center"/>
    </xf>
    <xf numFmtId="0" fontId="37" fillId="24" borderId="22" xfId="0" applyFont="1" applyFill="1" applyBorder="1" applyAlignment="1">
      <alignment vertical="center"/>
    </xf>
    <xf numFmtId="0" fontId="37" fillId="24" borderId="36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43" fillId="25" borderId="31" xfId="0" applyFont="1" applyFill="1" applyBorder="1" applyAlignment="1">
      <alignment horizontal="center" vertical="justify" wrapText="1"/>
    </xf>
    <xf numFmtId="0" fontId="43" fillId="25" borderId="34" xfId="0" applyFont="1" applyFill="1" applyBorder="1" applyAlignment="1">
      <alignment horizontal="center" vertical="center" wrapText="1"/>
    </xf>
    <xf numFmtId="0" fontId="43" fillId="25" borderId="31" xfId="0" applyFont="1" applyFill="1" applyBorder="1" applyAlignment="1">
      <alignment horizontal="center" vertical="center" wrapText="1"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3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textRotation="180" wrapText="1"/>
    </xf>
    <xf numFmtId="0" fontId="50" fillId="0" borderId="50" xfId="0" applyFont="1" applyFill="1" applyBorder="1" applyAlignment="1">
      <alignment vertical="center" textRotation="180" wrapText="1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34" fillId="0" borderId="0" xfId="0" applyFont="1" applyFill="1" applyBorder="1" applyAlignment="1">
      <alignment wrapText="1"/>
    </xf>
    <xf numFmtId="0" fontId="42" fillId="25" borderId="65" xfId="0" applyFont="1" applyFill="1" applyBorder="1" applyAlignment="1">
      <alignment horizontal="center" vertical="center" wrapText="1"/>
    </xf>
    <xf numFmtId="0" fontId="43" fillId="25" borderId="65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/>
    </xf>
    <xf numFmtId="0" fontId="34" fillId="0" borderId="3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37" fillId="24" borderId="32" xfId="0" applyFont="1" applyFill="1" applyBorder="1" applyAlignment="1">
      <alignment vertical="center"/>
    </xf>
    <xf numFmtId="0" fontId="37" fillId="24" borderId="21" xfId="0" applyFont="1" applyFill="1" applyBorder="1" applyAlignment="1">
      <alignment vertical="center"/>
    </xf>
    <xf numFmtId="0" fontId="37" fillId="24" borderId="3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5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 quotePrefix="1">
      <alignment horizontal="left" wrapText="1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wrapText="1"/>
    </xf>
    <xf numFmtId="0" fontId="12" fillId="0" borderId="5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top" wrapText="1"/>
    </xf>
    <xf numFmtId="0" fontId="13" fillId="0" borderId="52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/>
    </xf>
    <xf numFmtId="1" fontId="12" fillId="0" borderId="57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56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8" fillId="25" borderId="13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left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left" vertical="center" wrapText="1"/>
    </xf>
    <xf numFmtId="0" fontId="56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2" fillId="25" borderId="53" xfId="0" applyFont="1" applyFill="1" applyBorder="1" applyAlignment="1">
      <alignment horizontal="left" vertical="center" wrapText="1"/>
    </xf>
    <xf numFmtId="0" fontId="12" fillId="25" borderId="5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25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6" fillId="25" borderId="13" xfId="0" applyFont="1" applyFill="1" applyBorder="1" applyAlignment="1">
      <alignment horizontal="left" vertical="center" wrapText="1"/>
    </xf>
    <xf numFmtId="0" fontId="86" fillId="25" borderId="13" xfId="0" applyFont="1" applyFill="1" applyBorder="1" applyAlignment="1">
      <alignment horizontal="center" vertical="center" wrapText="1"/>
    </xf>
    <xf numFmtId="0" fontId="88" fillId="25" borderId="13" xfId="0" applyFont="1" applyFill="1" applyBorder="1" applyAlignment="1">
      <alignment horizontal="left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25" borderId="14" xfId="0" applyFont="1" applyFill="1" applyBorder="1" applyAlignment="1">
      <alignment horizontal="left" vertical="center" wrapText="1"/>
    </xf>
    <xf numFmtId="0" fontId="86" fillId="25" borderId="14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8" fillId="25" borderId="13" xfId="0" applyFont="1" applyFill="1" applyBorder="1" applyAlignment="1">
      <alignment horizontal="center" vertical="center" wrapText="1"/>
    </xf>
    <xf numFmtId="0" fontId="88" fillId="25" borderId="13" xfId="0" applyFont="1" applyFill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25" borderId="13" xfId="0" applyFont="1" applyFill="1" applyBorder="1" applyAlignment="1">
      <alignment horizontal="center" wrapText="1"/>
    </xf>
    <xf numFmtId="0" fontId="86" fillId="25" borderId="12" xfId="0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top" wrapText="1"/>
    </xf>
    <xf numFmtId="0" fontId="88" fillId="25" borderId="11" xfId="0" applyFont="1" applyFill="1" applyBorder="1" applyAlignment="1">
      <alignment horizontal="left" vertical="center" wrapText="1"/>
    </xf>
    <xf numFmtId="0" fontId="88" fillId="25" borderId="11" xfId="0" applyFont="1" applyFill="1" applyBorder="1" applyAlignment="1">
      <alignment horizontal="center" vertical="center" wrapText="1"/>
    </xf>
    <xf numFmtId="0" fontId="88" fillId="25" borderId="11" xfId="0" applyFont="1" applyFill="1" applyBorder="1" applyAlignment="1">
      <alignment horizontal="center" vertical="center"/>
    </xf>
    <xf numFmtId="0" fontId="88" fillId="25" borderId="11" xfId="0" applyFont="1" applyFill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center" wrapText="1"/>
    </xf>
    <xf numFmtId="0" fontId="86" fillId="25" borderId="12" xfId="0" applyFont="1" applyFill="1" applyBorder="1" applyAlignment="1">
      <alignment horizontal="left" vertical="center" wrapText="1"/>
    </xf>
    <xf numFmtId="0" fontId="35" fillId="10" borderId="36" xfId="0" applyFont="1" applyFill="1" applyBorder="1" applyAlignment="1">
      <alignment horizontal="center" vertical="center"/>
    </xf>
    <xf numFmtId="0" fontId="36" fillId="21" borderId="32" xfId="0" applyFont="1" applyFill="1" applyBorder="1" applyAlignment="1">
      <alignment horizontal="center" vertical="center" wrapText="1"/>
    </xf>
    <xf numFmtId="0" fontId="45" fillId="26" borderId="33" xfId="0" applyFont="1" applyFill="1" applyBorder="1" applyAlignment="1">
      <alignment horizontal="center" vertical="center" wrapText="1"/>
    </xf>
    <xf numFmtId="0" fontId="45" fillId="26" borderId="22" xfId="0" applyFont="1" applyFill="1" applyBorder="1" applyAlignment="1">
      <alignment horizontal="center" vertical="center" wrapText="1"/>
    </xf>
    <xf numFmtId="0" fontId="45" fillId="26" borderId="36" xfId="0" applyFont="1" applyFill="1" applyBorder="1" applyAlignment="1">
      <alignment horizontal="center" vertical="center" wrapText="1"/>
    </xf>
    <xf numFmtId="0" fontId="35" fillId="5" borderId="32" xfId="0" applyFont="1" applyFill="1" applyBorder="1" applyAlignment="1">
      <alignment horizontal="center" vertical="center" wrapText="1"/>
    </xf>
    <xf numFmtId="0" fontId="35" fillId="5" borderId="35" xfId="0" applyFont="1" applyFill="1" applyBorder="1" applyAlignment="1">
      <alignment horizontal="center" vertical="center"/>
    </xf>
    <xf numFmtId="0" fontId="35" fillId="5" borderId="33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0" fontId="38" fillId="28" borderId="32" xfId="0" applyFont="1" applyFill="1" applyBorder="1" applyAlignment="1">
      <alignment horizontal="center" vertical="center" wrapText="1"/>
    </xf>
    <xf numFmtId="0" fontId="38" fillId="28" borderId="35" xfId="0" applyFont="1" applyFill="1" applyBorder="1" applyAlignment="1">
      <alignment horizontal="center" vertical="center" wrapText="1"/>
    </xf>
    <xf numFmtId="0" fontId="38" fillId="28" borderId="33" xfId="0" applyFont="1" applyFill="1" applyBorder="1" applyAlignment="1">
      <alignment horizontal="center" vertical="center" wrapText="1"/>
    </xf>
    <xf numFmtId="0" fontId="38" fillId="28" borderId="36" xfId="0" applyFont="1" applyFill="1" applyBorder="1" applyAlignment="1">
      <alignment horizontal="center" vertical="center" wrapText="1"/>
    </xf>
    <xf numFmtId="0" fontId="35" fillId="10" borderId="32" xfId="0" applyFont="1" applyFill="1" applyBorder="1" applyAlignment="1">
      <alignment horizontal="center" vertical="center" wrapText="1"/>
    </xf>
    <xf numFmtId="0" fontId="35" fillId="10" borderId="35" xfId="0" applyFont="1" applyFill="1" applyBorder="1" applyAlignment="1">
      <alignment horizontal="center" vertical="center"/>
    </xf>
    <xf numFmtId="0" fontId="35" fillId="10" borderId="33" xfId="0" applyFont="1" applyFill="1" applyBorder="1" applyAlignment="1">
      <alignment horizontal="center" vertical="center"/>
    </xf>
    <xf numFmtId="0" fontId="43" fillId="25" borderId="3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4" fillId="10" borderId="35" xfId="0" applyFont="1" applyFill="1" applyBorder="1" applyAlignment="1">
      <alignment horizontal="center"/>
    </xf>
    <xf numFmtId="0" fontId="34" fillId="10" borderId="36" xfId="0" applyFont="1" applyFill="1" applyBorder="1" applyAlignment="1">
      <alignment horizontal="center"/>
    </xf>
    <xf numFmtId="0" fontId="36" fillId="26" borderId="32" xfId="0" applyFont="1" applyFill="1" applyBorder="1" applyAlignment="1">
      <alignment horizontal="center" vertical="center" wrapText="1"/>
    </xf>
    <xf numFmtId="0" fontId="36" fillId="26" borderId="21" xfId="0" applyFont="1" applyFill="1" applyBorder="1" applyAlignment="1">
      <alignment horizontal="center" vertical="center" wrapText="1"/>
    </xf>
    <xf numFmtId="0" fontId="36" fillId="26" borderId="35" xfId="0" applyFont="1" applyFill="1" applyBorder="1" applyAlignment="1">
      <alignment horizontal="center" vertical="center" wrapText="1"/>
    </xf>
    <xf numFmtId="0" fontId="36" fillId="26" borderId="33" xfId="0" applyFont="1" applyFill="1" applyBorder="1" applyAlignment="1">
      <alignment horizontal="center" vertical="center" wrapText="1"/>
    </xf>
    <xf numFmtId="0" fontId="36" fillId="26" borderId="22" xfId="0" applyFont="1" applyFill="1" applyBorder="1" applyAlignment="1">
      <alignment horizontal="center" vertical="center" wrapText="1"/>
    </xf>
    <xf numFmtId="0" fontId="36" fillId="26" borderId="36" xfId="0" applyFont="1" applyFill="1" applyBorder="1" applyAlignment="1">
      <alignment horizontal="center" vertical="center" wrapText="1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35" xfId="0" applyFont="1" applyFill="1" applyBorder="1" applyAlignment="1">
      <alignment horizontal="center" vertical="center" wrapText="1"/>
    </xf>
    <xf numFmtId="0" fontId="34" fillId="17" borderId="35" xfId="0" applyFont="1" applyFill="1" applyBorder="1" applyAlignment="1">
      <alignment horizontal="center" vertical="center" wrapText="1"/>
    </xf>
    <xf numFmtId="0" fontId="34" fillId="17" borderId="33" xfId="0" applyFont="1" applyFill="1" applyBorder="1" applyAlignment="1">
      <alignment horizontal="center" vertical="center" wrapText="1"/>
    </xf>
    <xf numFmtId="0" fontId="34" fillId="17" borderId="22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4" fillId="10" borderId="66" xfId="0" applyFont="1" applyFill="1" applyBorder="1" applyAlignment="1">
      <alignment horizontal="center" vertical="center" wrapText="1"/>
    </xf>
    <xf numFmtId="0" fontId="34" fillId="10" borderId="21" xfId="0" applyFont="1" applyFill="1" applyBorder="1" applyAlignment="1">
      <alignment horizontal="center" vertical="center" wrapText="1"/>
    </xf>
    <xf numFmtId="0" fontId="34" fillId="10" borderId="67" xfId="0" applyFont="1" applyFill="1" applyBorder="1" applyAlignment="1">
      <alignment horizontal="center" vertical="center" wrapText="1"/>
    </xf>
    <xf numFmtId="0" fontId="34" fillId="10" borderId="22" xfId="0" applyFont="1" applyFill="1" applyBorder="1" applyAlignment="1">
      <alignment horizontal="center" vertical="center" wrapText="1"/>
    </xf>
    <xf numFmtId="0" fontId="43" fillId="25" borderId="31" xfId="0" applyFont="1" applyFill="1" applyBorder="1" applyAlignment="1">
      <alignment horizontal="center" vertical="center" wrapText="1"/>
    </xf>
    <xf numFmtId="0" fontId="35" fillId="17" borderId="35" xfId="0" applyFont="1" applyFill="1" applyBorder="1" applyAlignment="1">
      <alignment horizontal="center" vertical="center" wrapText="1"/>
    </xf>
    <xf numFmtId="0" fontId="35" fillId="17" borderId="33" xfId="0" applyFont="1" applyFill="1" applyBorder="1" applyAlignment="1">
      <alignment horizontal="center" vertical="center" wrapText="1"/>
    </xf>
    <xf numFmtId="0" fontId="35" fillId="17" borderId="36" xfId="0" applyFont="1" applyFill="1" applyBorder="1" applyAlignment="1">
      <alignment horizontal="center" vertical="center" wrapText="1"/>
    </xf>
    <xf numFmtId="0" fontId="34" fillId="17" borderId="32" xfId="0" applyFont="1" applyFill="1" applyBorder="1" applyAlignment="1">
      <alignment horizontal="center" vertical="center" wrapText="1"/>
    </xf>
    <xf numFmtId="0" fontId="34" fillId="17" borderId="21" xfId="0" applyFont="1" applyFill="1" applyBorder="1" applyAlignment="1">
      <alignment horizontal="center" vertical="center" wrapText="1"/>
    </xf>
    <xf numFmtId="0" fontId="33" fillId="5" borderId="39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36" xfId="0" applyFont="1" applyFill="1" applyBorder="1" applyAlignment="1">
      <alignment horizontal="center" vertical="center" wrapText="1"/>
    </xf>
    <xf numFmtId="0" fontId="33" fillId="10" borderId="48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50" xfId="0" applyFont="1" applyFill="1" applyBorder="1" applyAlignment="1">
      <alignment horizontal="center" vertical="center" wrapText="1"/>
    </xf>
    <xf numFmtId="0" fontId="35" fillId="17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5" fillId="29" borderId="39" xfId="0" applyFont="1" applyFill="1" applyBorder="1" applyAlignment="1">
      <alignment horizontal="center" vertical="center" wrapText="1"/>
    </xf>
    <xf numFmtId="0" fontId="35" fillId="30" borderId="48" xfId="0" applyFont="1" applyFill="1" applyBorder="1" applyAlignment="1">
      <alignment horizontal="center" vertical="center" wrapText="1"/>
    </xf>
    <xf numFmtId="0" fontId="35" fillId="30" borderId="50" xfId="0" applyFont="1" applyFill="1" applyBorder="1" applyAlignment="1">
      <alignment horizontal="center" vertical="center" wrapText="1"/>
    </xf>
    <xf numFmtId="0" fontId="34" fillId="19" borderId="45" xfId="0" applyFont="1" applyFill="1" applyBorder="1" applyAlignment="1">
      <alignment horizontal="center"/>
    </xf>
    <xf numFmtId="0" fontId="34" fillId="19" borderId="39" xfId="0" applyFont="1" applyFill="1" applyBorder="1" applyAlignment="1">
      <alignment horizontal="center"/>
    </xf>
    <xf numFmtId="0" fontId="31" fillId="17" borderId="31" xfId="0" applyFont="1" applyFill="1" applyBorder="1" applyAlignment="1">
      <alignment horizontal="center" vertical="center" wrapText="1"/>
    </xf>
    <xf numFmtId="0" fontId="31" fillId="17" borderId="3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43" xfId="0" applyFont="1" applyFill="1" applyBorder="1" applyAlignment="1">
      <alignment horizontal="center" vertical="center" wrapText="1"/>
    </xf>
    <xf numFmtId="0" fontId="33" fillId="10" borderId="36" xfId="0" applyFont="1" applyFill="1" applyBorder="1" applyAlignment="1">
      <alignment horizontal="center" vertical="center" wrapText="1"/>
    </xf>
    <xf numFmtId="0" fontId="35" fillId="29" borderId="45" xfId="0" applyFont="1" applyFill="1" applyBorder="1" applyAlignment="1">
      <alignment horizontal="center" vertical="center" wrapText="1"/>
    </xf>
    <xf numFmtId="0" fontId="35" fillId="29" borderId="43" xfId="0" applyFont="1" applyFill="1" applyBorder="1" applyAlignment="1">
      <alignment horizontal="center" vertical="center" wrapText="1"/>
    </xf>
    <xf numFmtId="0" fontId="37" fillId="24" borderId="36" xfId="0" applyFont="1" applyFill="1" applyBorder="1" applyAlignment="1">
      <alignment horizontal="center" vertical="center"/>
    </xf>
    <xf numFmtId="0" fontId="47" fillId="25" borderId="32" xfId="0" applyFont="1" applyFill="1" applyBorder="1" applyAlignment="1">
      <alignment horizontal="center" wrapText="1"/>
    </xf>
    <xf numFmtId="0" fontId="47" fillId="25" borderId="21" xfId="0" applyFont="1" applyFill="1" applyBorder="1" applyAlignment="1">
      <alignment horizontal="center" wrapText="1"/>
    </xf>
    <xf numFmtId="0" fontId="47" fillId="25" borderId="35" xfId="0" applyFont="1" applyFill="1" applyBorder="1" applyAlignment="1">
      <alignment horizontal="center" wrapText="1"/>
    </xf>
    <xf numFmtId="0" fontId="47" fillId="25" borderId="33" xfId="0" applyFont="1" applyFill="1" applyBorder="1" applyAlignment="1">
      <alignment horizontal="center" wrapText="1"/>
    </xf>
    <xf numFmtId="0" fontId="47" fillId="25" borderId="22" xfId="0" applyFont="1" applyFill="1" applyBorder="1" applyAlignment="1">
      <alignment horizontal="center" wrapText="1"/>
    </xf>
    <xf numFmtId="0" fontId="47" fillId="25" borderId="36" xfId="0" applyFont="1" applyFill="1" applyBorder="1" applyAlignment="1">
      <alignment horizontal="center" wrapText="1"/>
    </xf>
    <xf numFmtId="0" fontId="33" fillId="10" borderId="32" xfId="0" applyFont="1" applyFill="1" applyBorder="1" applyAlignment="1">
      <alignment horizontal="center" vertical="center" wrapText="1"/>
    </xf>
    <xf numFmtId="0" fontId="33" fillId="10" borderId="21" xfId="0" applyFont="1" applyFill="1" applyBorder="1" applyAlignment="1">
      <alignment horizontal="center" vertical="center" wrapText="1"/>
    </xf>
    <xf numFmtId="0" fontId="33" fillId="10" borderId="35" xfId="0" applyFont="1" applyFill="1" applyBorder="1" applyAlignment="1">
      <alignment horizontal="center" vertical="center" wrapText="1"/>
    </xf>
    <xf numFmtId="0" fontId="33" fillId="10" borderId="33" xfId="0" applyFont="1" applyFill="1" applyBorder="1" applyAlignment="1">
      <alignment horizontal="center" vertical="center" wrapText="1"/>
    </xf>
    <xf numFmtId="0" fontId="33" fillId="10" borderId="22" xfId="0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/>
    </xf>
    <xf numFmtId="0" fontId="34" fillId="10" borderId="21" xfId="0" applyFont="1" applyFill="1" applyBorder="1" applyAlignment="1">
      <alignment horizontal="center"/>
    </xf>
    <xf numFmtId="0" fontId="34" fillId="10" borderId="33" xfId="0" applyFont="1" applyFill="1" applyBorder="1" applyAlignment="1">
      <alignment horizontal="center"/>
    </xf>
    <xf numFmtId="0" fontId="34" fillId="10" borderId="22" xfId="0" applyFont="1" applyFill="1" applyBorder="1" applyAlignment="1">
      <alignment horizontal="center"/>
    </xf>
    <xf numFmtId="0" fontId="37" fillId="24" borderId="32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65" fillId="25" borderId="32" xfId="0" applyFont="1" applyFill="1" applyBorder="1" applyAlignment="1">
      <alignment horizontal="center" wrapText="1"/>
    </xf>
    <xf numFmtId="0" fontId="65" fillId="25" borderId="21" xfId="0" applyFont="1" applyFill="1" applyBorder="1" applyAlignment="1">
      <alignment horizontal="center" wrapText="1"/>
    </xf>
    <xf numFmtId="0" fontId="65" fillId="25" borderId="35" xfId="0" applyFont="1" applyFill="1" applyBorder="1" applyAlignment="1">
      <alignment horizontal="center" wrapText="1"/>
    </xf>
    <xf numFmtId="0" fontId="65" fillId="25" borderId="33" xfId="0" applyFont="1" applyFill="1" applyBorder="1" applyAlignment="1">
      <alignment horizontal="center" wrapText="1"/>
    </xf>
    <xf numFmtId="0" fontId="65" fillId="25" borderId="22" xfId="0" applyFont="1" applyFill="1" applyBorder="1" applyAlignment="1">
      <alignment horizontal="center" wrapText="1"/>
    </xf>
    <xf numFmtId="0" fontId="65" fillId="25" borderId="36" xfId="0" applyFont="1" applyFill="1" applyBorder="1" applyAlignment="1">
      <alignment horizontal="center" wrapText="1"/>
    </xf>
    <xf numFmtId="0" fontId="34" fillId="10" borderId="33" xfId="0" applyFont="1" applyFill="1" applyBorder="1" applyAlignment="1">
      <alignment horizontal="center" vertical="center" wrapText="1"/>
    </xf>
    <xf numFmtId="0" fontId="34" fillId="10" borderId="36" xfId="0" applyFont="1" applyFill="1" applyBorder="1" applyAlignment="1">
      <alignment horizontal="center" vertical="center" wrapText="1"/>
    </xf>
    <xf numFmtId="0" fontId="36" fillId="31" borderId="32" xfId="0" applyFont="1" applyFill="1" applyBorder="1" applyAlignment="1">
      <alignment horizontal="center" vertical="center" wrapText="1"/>
    </xf>
    <xf numFmtId="0" fontId="36" fillId="31" borderId="21" xfId="0" applyFont="1" applyFill="1" applyBorder="1" applyAlignment="1">
      <alignment horizontal="center" vertical="center" wrapText="1"/>
    </xf>
    <xf numFmtId="0" fontId="36" fillId="31" borderId="35" xfId="0" applyFont="1" applyFill="1" applyBorder="1" applyAlignment="1">
      <alignment horizontal="center" vertical="center" wrapText="1"/>
    </xf>
    <xf numFmtId="0" fontId="36" fillId="31" borderId="33" xfId="0" applyFont="1" applyFill="1" applyBorder="1" applyAlignment="1">
      <alignment horizontal="center" vertical="center" wrapText="1"/>
    </xf>
    <xf numFmtId="0" fontId="36" fillId="31" borderId="22" xfId="0" applyFont="1" applyFill="1" applyBorder="1" applyAlignment="1">
      <alignment horizontal="center" vertical="center" wrapText="1"/>
    </xf>
    <xf numFmtId="0" fontId="36" fillId="31" borderId="36" xfId="0" applyFont="1" applyFill="1" applyBorder="1" applyAlignment="1">
      <alignment horizontal="center" vertical="center" wrapText="1"/>
    </xf>
    <xf numFmtId="0" fontId="16" fillId="25" borderId="32" xfId="0" applyFont="1" applyFill="1" applyBorder="1" applyAlignment="1">
      <alignment horizontal="center" wrapText="1"/>
    </xf>
    <xf numFmtId="0" fontId="16" fillId="25" borderId="21" xfId="0" applyFont="1" applyFill="1" applyBorder="1" applyAlignment="1">
      <alignment horizontal="center" wrapText="1"/>
    </xf>
    <xf numFmtId="0" fontId="16" fillId="25" borderId="35" xfId="0" applyFont="1" applyFill="1" applyBorder="1" applyAlignment="1">
      <alignment horizontal="center" wrapText="1"/>
    </xf>
    <xf numFmtId="0" fontId="16" fillId="25" borderId="33" xfId="0" applyFont="1" applyFill="1" applyBorder="1" applyAlignment="1">
      <alignment horizontal="center" wrapText="1"/>
    </xf>
    <xf numFmtId="0" fontId="16" fillId="25" borderId="22" xfId="0" applyFont="1" applyFill="1" applyBorder="1" applyAlignment="1">
      <alignment horizontal="center" wrapText="1"/>
    </xf>
    <xf numFmtId="0" fontId="16" fillId="25" borderId="36" xfId="0" applyFont="1" applyFill="1" applyBorder="1" applyAlignment="1">
      <alignment horizontal="center" wrapText="1"/>
    </xf>
    <xf numFmtId="0" fontId="36" fillId="24" borderId="32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 vertical="center" wrapText="1"/>
    </xf>
    <xf numFmtId="0" fontId="34" fillId="10" borderId="35" xfId="0" applyFont="1" applyFill="1" applyBorder="1" applyAlignment="1">
      <alignment horizontal="center" vertical="center" wrapText="1"/>
    </xf>
    <xf numFmtId="0" fontId="36" fillId="21" borderId="21" xfId="0" applyFont="1" applyFill="1" applyBorder="1" applyAlignment="1">
      <alignment horizontal="center" vertical="center" wrapText="1"/>
    </xf>
    <xf numFmtId="0" fontId="36" fillId="21" borderId="35" xfId="0" applyFont="1" applyFill="1" applyBorder="1" applyAlignment="1">
      <alignment horizontal="center" vertical="center" wrapText="1"/>
    </xf>
    <xf numFmtId="0" fontId="36" fillId="21" borderId="33" xfId="0" applyFont="1" applyFill="1" applyBorder="1" applyAlignment="1">
      <alignment horizontal="center" vertical="center" wrapText="1"/>
    </xf>
    <xf numFmtId="0" fontId="36" fillId="21" borderId="22" xfId="0" applyFont="1" applyFill="1" applyBorder="1" applyAlignment="1">
      <alignment horizontal="center" vertical="center" wrapText="1"/>
    </xf>
    <xf numFmtId="0" fontId="36" fillId="21" borderId="36" xfId="0" applyFont="1" applyFill="1" applyBorder="1" applyAlignment="1">
      <alignment horizontal="center" vertical="center" wrapText="1"/>
    </xf>
    <xf numFmtId="0" fontId="35" fillId="29" borderId="32" xfId="0" applyFont="1" applyFill="1" applyBorder="1" applyAlignment="1">
      <alignment horizontal="center" vertical="center" wrapText="1"/>
    </xf>
    <xf numFmtId="0" fontId="35" fillId="29" borderId="21" xfId="0" applyFont="1" applyFill="1" applyBorder="1" applyAlignment="1">
      <alignment horizontal="center" vertical="center" wrapText="1"/>
    </xf>
    <xf numFmtId="0" fontId="35" fillId="29" borderId="35" xfId="0" applyFont="1" applyFill="1" applyBorder="1" applyAlignment="1">
      <alignment horizontal="center" vertical="center" wrapText="1"/>
    </xf>
    <xf numFmtId="0" fontId="35" fillId="29" borderId="33" xfId="0" applyFont="1" applyFill="1" applyBorder="1" applyAlignment="1">
      <alignment horizontal="center" vertical="center" wrapText="1"/>
    </xf>
    <xf numFmtId="0" fontId="35" fillId="29" borderId="22" xfId="0" applyFont="1" applyFill="1" applyBorder="1" applyAlignment="1">
      <alignment horizontal="center" vertical="center" wrapText="1"/>
    </xf>
    <xf numFmtId="0" fontId="35" fillId="29" borderId="36" xfId="0" applyFont="1" applyFill="1" applyBorder="1" applyAlignment="1">
      <alignment horizontal="center" vertical="center" wrapText="1"/>
    </xf>
    <xf numFmtId="0" fontId="17" fillId="19" borderId="32" xfId="0" applyFont="1" applyFill="1" applyBorder="1" applyAlignment="1">
      <alignment horizontal="center" vertical="center"/>
    </xf>
    <xf numFmtId="0" fontId="64" fillId="19" borderId="21" xfId="0" applyFont="1" applyFill="1" applyBorder="1" applyAlignment="1">
      <alignment horizontal="center" vertical="center"/>
    </xf>
    <xf numFmtId="0" fontId="64" fillId="19" borderId="35" xfId="0" applyFont="1" applyFill="1" applyBorder="1" applyAlignment="1">
      <alignment horizontal="center" vertical="center"/>
    </xf>
    <xf numFmtId="0" fontId="64" fillId="19" borderId="33" xfId="0" applyFont="1" applyFill="1" applyBorder="1" applyAlignment="1">
      <alignment horizontal="center" vertical="center"/>
    </xf>
    <xf numFmtId="0" fontId="64" fillId="19" borderId="22" xfId="0" applyFont="1" applyFill="1" applyBorder="1" applyAlignment="1">
      <alignment horizontal="center" vertical="center"/>
    </xf>
    <xf numFmtId="0" fontId="64" fillId="19" borderId="36" xfId="0" applyFont="1" applyFill="1" applyBorder="1" applyAlignment="1">
      <alignment horizontal="center" vertical="center"/>
    </xf>
    <xf numFmtId="0" fontId="63" fillId="10" borderId="32" xfId="0" applyFont="1" applyFill="1" applyBorder="1" applyAlignment="1">
      <alignment horizontal="center" vertical="center" wrapText="1"/>
    </xf>
    <xf numFmtId="0" fontId="63" fillId="10" borderId="35" xfId="0" applyFont="1" applyFill="1" applyBorder="1" applyAlignment="1">
      <alignment horizontal="center" vertical="center" wrapText="1"/>
    </xf>
    <xf numFmtId="0" fontId="63" fillId="10" borderId="33" xfId="0" applyFont="1" applyFill="1" applyBorder="1" applyAlignment="1">
      <alignment horizontal="center" vertical="center" wrapText="1"/>
    </xf>
    <xf numFmtId="0" fontId="63" fillId="10" borderId="36" xfId="0" applyFont="1" applyFill="1" applyBorder="1" applyAlignment="1">
      <alignment horizontal="center" vertical="center" wrapText="1"/>
    </xf>
    <xf numFmtId="0" fontId="34" fillId="19" borderId="45" xfId="0" applyFont="1" applyFill="1" applyBorder="1" applyAlignment="1">
      <alignment horizontal="center" vertical="center"/>
    </xf>
    <xf numFmtId="0" fontId="34" fillId="19" borderId="39" xfId="0" applyFont="1" applyFill="1" applyBorder="1" applyAlignment="1">
      <alignment horizontal="center" vertical="center"/>
    </xf>
    <xf numFmtId="0" fontId="49" fillId="25" borderId="31" xfId="0" applyFont="1" applyFill="1" applyBorder="1" applyAlignment="1">
      <alignment horizontal="center" vertical="center" wrapText="1"/>
    </xf>
    <xf numFmtId="0" fontId="49" fillId="25" borderId="3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/>
    </xf>
    <xf numFmtId="0" fontId="19" fillId="25" borderId="43" xfId="0" applyFont="1" applyFill="1" applyBorder="1" applyAlignment="1">
      <alignment horizontal="center"/>
    </xf>
    <xf numFmtId="0" fontId="19" fillId="25" borderId="39" xfId="0" applyFont="1" applyFill="1" applyBorder="1" applyAlignment="1">
      <alignment horizontal="center"/>
    </xf>
    <xf numFmtId="0" fontId="34" fillId="26" borderId="32" xfId="0" applyFont="1" applyFill="1" applyBorder="1" applyAlignment="1">
      <alignment horizontal="center" vertical="center" textRotation="180"/>
    </xf>
    <xf numFmtId="0" fontId="34" fillId="26" borderId="35" xfId="0" applyFont="1" applyFill="1" applyBorder="1" applyAlignment="1">
      <alignment horizontal="center" vertical="center" textRotation="180"/>
    </xf>
    <xf numFmtId="0" fontId="34" fillId="26" borderId="48" xfId="0" applyFont="1" applyFill="1" applyBorder="1" applyAlignment="1">
      <alignment horizontal="center" vertical="center" textRotation="180"/>
    </xf>
    <xf numFmtId="0" fontId="34" fillId="26" borderId="50" xfId="0" applyFont="1" applyFill="1" applyBorder="1" applyAlignment="1">
      <alignment horizontal="center" vertical="center" textRotation="180"/>
    </xf>
    <xf numFmtId="0" fontId="34" fillId="26" borderId="33" xfId="0" applyFont="1" applyFill="1" applyBorder="1" applyAlignment="1">
      <alignment horizontal="center" vertical="center" textRotation="180"/>
    </xf>
    <xf numFmtId="0" fontId="34" fillId="26" borderId="36" xfId="0" applyFont="1" applyFill="1" applyBorder="1" applyAlignment="1">
      <alignment horizontal="center" vertical="center" textRotation="180"/>
    </xf>
    <xf numFmtId="0" fontId="19" fillId="25" borderId="68" xfId="0" applyFont="1" applyFill="1" applyBorder="1" applyAlignment="1">
      <alignment horizontal="center"/>
    </xf>
    <xf numFmtId="0" fontId="19" fillId="25" borderId="44" xfId="0" applyFont="1" applyFill="1" applyBorder="1" applyAlignment="1">
      <alignment horizontal="center"/>
    </xf>
    <xf numFmtId="0" fontId="25" fillId="17" borderId="31" xfId="0" applyFont="1" applyFill="1" applyBorder="1" applyAlignment="1">
      <alignment horizontal="center" vertical="center" wrapText="1"/>
    </xf>
    <xf numFmtId="0" fontId="25" fillId="17" borderId="65" xfId="0" applyFont="1" applyFill="1" applyBorder="1" applyAlignment="1">
      <alignment horizontal="center" vertical="center" wrapText="1"/>
    </xf>
    <xf numFmtId="0" fontId="25" fillId="17" borderId="34" xfId="0" applyFont="1" applyFill="1" applyBorder="1" applyAlignment="1">
      <alignment horizontal="center" vertical="center" wrapText="1"/>
    </xf>
    <xf numFmtId="0" fontId="35" fillId="17" borderId="32" xfId="0" applyFont="1" applyFill="1" applyBorder="1" applyAlignment="1">
      <alignment horizontal="center" vertical="center" wrapText="1"/>
    </xf>
    <xf numFmtId="0" fontId="35" fillId="17" borderId="48" xfId="0" applyFont="1" applyFill="1" applyBorder="1" applyAlignment="1">
      <alignment horizontal="center" vertical="center" wrapText="1"/>
    </xf>
    <xf numFmtId="0" fontId="35" fillId="17" borderId="33" xfId="0" applyFont="1" applyFill="1" applyBorder="1" applyAlignment="1">
      <alignment horizontal="center" vertical="center" wrapText="1"/>
    </xf>
    <xf numFmtId="0" fontId="34" fillId="10" borderId="45" xfId="0" applyFont="1" applyFill="1" applyBorder="1" applyAlignment="1">
      <alignment horizontal="center"/>
    </xf>
    <xf numFmtId="0" fontId="34" fillId="10" borderId="43" xfId="0" applyFont="1" applyFill="1" applyBorder="1" applyAlignment="1">
      <alignment horizontal="center"/>
    </xf>
    <xf numFmtId="0" fontId="34" fillId="10" borderId="3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5" fillId="29" borderId="48" xfId="0" applyFont="1" applyFill="1" applyBorder="1" applyAlignment="1">
      <alignment horizontal="center" vertical="center" wrapText="1"/>
    </xf>
    <xf numFmtId="0" fontId="35" fillId="29" borderId="0" xfId="0" applyFont="1" applyFill="1" applyBorder="1" applyAlignment="1">
      <alignment horizontal="center" vertical="center" wrapText="1"/>
    </xf>
    <xf numFmtId="0" fontId="35" fillId="5" borderId="21" xfId="0" applyFont="1" applyFill="1" applyBorder="1" applyAlignment="1">
      <alignment horizontal="center" vertical="center" wrapText="1"/>
    </xf>
    <xf numFmtId="0" fontId="35" fillId="5" borderId="35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35" fillId="5" borderId="36" xfId="0" applyFont="1" applyFill="1" applyBorder="1" applyAlignment="1">
      <alignment horizontal="center" vertical="center" wrapText="1"/>
    </xf>
    <xf numFmtId="0" fontId="44" fillId="24" borderId="31" xfId="0" applyFont="1" applyFill="1" applyBorder="1" applyAlignment="1">
      <alignment horizontal="center" textRotation="180"/>
    </xf>
    <xf numFmtId="0" fontId="44" fillId="24" borderId="34" xfId="0" applyFont="1" applyFill="1" applyBorder="1" applyAlignment="1">
      <alignment horizontal="center" textRotation="180"/>
    </xf>
    <xf numFmtId="0" fontId="38" fillId="24" borderId="32" xfId="0" applyFont="1" applyFill="1" applyBorder="1" applyAlignment="1">
      <alignment horizontal="center" vertical="center" wrapText="1"/>
    </xf>
    <xf numFmtId="0" fontId="38" fillId="24" borderId="33" xfId="0" applyFont="1" applyFill="1" applyBorder="1" applyAlignment="1">
      <alignment horizontal="center" vertical="center" wrapText="1"/>
    </xf>
    <xf numFmtId="0" fontId="17" fillId="20" borderId="32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/>
    </xf>
    <xf numFmtId="0" fontId="17" fillId="20" borderId="4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50" xfId="0" applyFont="1" applyFill="1" applyBorder="1" applyAlignment="1">
      <alignment horizontal="center" vertical="center"/>
    </xf>
    <xf numFmtId="0" fontId="17" fillId="20" borderId="33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/>
    </xf>
    <xf numFmtId="0" fontId="17" fillId="20" borderId="36" xfId="0" applyFont="1" applyFill="1" applyBorder="1" applyAlignment="1">
      <alignment horizontal="center" vertical="center"/>
    </xf>
    <xf numFmtId="0" fontId="33" fillId="5" borderId="45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21" xfId="0" applyFont="1" applyFill="1" applyBorder="1" applyAlignment="1">
      <alignment horizontal="center" vertical="center" wrapText="1"/>
    </xf>
    <xf numFmtId="0" fontId="34" fillId="26" borderId="35" xfId="0" applyFont="1" applyFill="1" applyBorder="1" applyAlignment="1">
      <alignment horizontal="center" vertical="center" wrapText="1"/>
    </xf>
    <xf numFmtId="0" fontId="34" fillId="26" borderId="48" xfId="0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center" vertical="center" wrapText="1"/>
    </xf>
    <xf numFmtId="0" fontId="34" fillId="26" borderId="50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 vertical="center" wrapText="1"/>
    </xf>
    <xf numFmtId="0" fontId="34" fillId="26" borderId="36" xfId="0" applyFont="1" applyFill="1" applyBorder="1" applyAlignment="1">
      <alignment horizontal="center" vertical="center" wrapText="1"/>
    </xf>
    <xf numFmtId="0" fontId="35" fillId="10" borderId="21" xfId="0" applyFont="1" applyFill="1" applyBorder="1" applyAlignment="1">
      <alignment horizontal="center" vertical="center" wrapText="1"/>
    </xf>
    <xf numFmtId="0" fontId="35" fillId="10" borderId="35" xfId="0" applyFont="1" applyFill="1" applyBorder="1" applyAlignment="1">
      <alignment horizontal="center" vertical="center" wrapText="1"/>
    </xf>
    <xf numFmtId="0" fontId="35" fillId="10" borderId="33" xfId="0" applyFont="1" applyFill="1" applyBorder="1" applyAlignment="1">
      <alignment horizontal="center" vertical="center" wrapText="1"/>
    </xf>
    <xf numFmtId="0" fontId="35" fillId="10" borderId="22" xfId="0" applyFont="1" applyFill="1" applyBorder="1" applyAlignment="1">
      <alignment horizontal="center" vertical="center" wrapText="1"/>
    </xf>
    <xf numFmtId="0" fontId="35" fillId="10" borderId="36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textRotation="180"/>
    </xf>
    <xf numFmtId="0" fontId="24" fillId="24" borderId="21" xfId="0" applyFont="1" applyFill="1" applyBorder="1" applyAlignment="1">
      <alignment horizontal="center" vertical="center" textRotation="180"/>
    </xf>
    <xf numFmtId="0" fontId="24" fillId="24" borderId="35" xfId="0" applyFont="1" applyFill="1" applyBorder="1" applyAlignment="1">
      <alignment horizontal="center" vertical="center" textRotation="180"/>
    </xf>
    <xf numFmtId="0" fontId="24" fillId="24" borderId="48" xfId="0" applyFont="1" applyFill="1" applyBorder="1" applyAlignment="1">
      <alignment horizontal="center" vertical="center" textRotation="180"/>
    </xf>
    <xf numFmtId="0" fontId="24" fillId="24" borderId="0" xfId="0" applyFont="1" applyFill="1" applyBorder="1" applyAlignment="1">
      <alignment horizontal="center" vertical="center" textRotation="180"/>
    </xf>
    <xf numFmtId="0" fontId="24" fillId="24" borderId="50" xfId="0" applyFont="1" applyFill="1" applyBorder="1" applyAlignment="1">
      <alignment horizontal="center" vertical="center" textRotation="180"/>
    </xf>
    <xf numFmtId="0" fontId="24" fillId="24" borderId="33" xfId="0" applyFont="1" applyFill="1" applyBorder="1" applyAlignment="1">
      <alignment horizontal="center" vertical="center" textRotation="180"/>
    </xf>
    <xf numFmtId="0" fontId="24" fillId="24" borderId="22" xfId="0" applyFont="1" applyFill="1" applyBorder="1" applyAlignment="1">
      <alignment horizontal="center" vertical="center" textRotation="180"/>
    </xf>
    <xf numFmtId="0" fontId="24" fillId="24" borderId="36" xfId="0" applyFont="1" applyFill="1" applyBorder="1" applyAlignment="1">
      <alignment horizontal="center" vertical="center" textRotation="180"/>
    </xf>
    <xf numFmtId="0" fontId="34" fillId="19" borderId="32" xfId="0" applyFont="1" applyFill="1" applyBorder="1" applyAlignment="1">
      <alignment horizontal="center" wrapText="1"/>
    </xf>
    <xf numFmtId="0" fontId="34" fillId="19" borderId="21" xfId="0" applyFont="1" applyFill="1" applyBorder="1" applyAlignment="1">
      <alignment horizontal="center" wrapText="1"/>
    </xf>
    <xf numFmtId="0" fontId="34" fillId="19" borderId="35" xfId="0" applyFont="1" applyFill="1" applyBorder="1" applyAlignment="1">
      <alignment horizontal="center" wrapText="1"/>
    </xf>
    <xf numFmtId="0" fontId="34" fillId="19" borderId="33" xfId="0" applyFont="1" applyFill="1" applyBorder="1" applyAlignment="1">
      <alignment horizontal="center" wrapText="1"/>
    </xf>
    <xf numFmtId="0" fontId="34" fillId="19" borderId="22" xfId="0" applyFont="1" applyFill="1" applyBorder="1" applyAlignment="1">
      <alignment horizontal="center" wrapText="1"/>
    </xf>
    <xf numFmtId="0" fontId="34" fillId="19" borderId="36" xfId="0" applyFont="1" applyFill="1" applyBorder="1" applyAlignment="1">
      <alignment horizontal="center" wrapText="1"/>
    </xf>
    <xf numFmtId="0" fontId="35" fillId="29" borderId="5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 quotePrefix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/>
    </xf>
    <xf numFmtId="0" fontId="11" fillId="0" borderId="1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justify" vertical="center"/>
    </xf>
    <xf numFmtId="0" fontId="11" fillId="0" borderId="1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justify"/>
    </xf>
    <xf numFmtId="0" fontId="12" fillId="0" borderId="5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justify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9" fillId="0" borderId="52" xfId="0" applyFont="1" applyFill="1" applyBorder="1" applyAlignment="1">
      <alignment horizontal="left" vertical="center"/>
    </xf>
    <xf numFmtId="0" fontId="59" fillId="0" borderId="6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2" xfId="0" applyFont="1" applyFill="1" applyBorder="1" applyAlignment="1" quotePrefix="1">
      <alignment horizontal="justify" vertical="center" wrapText="1"/>
    </xf>
    <xf numFmtId="0" fontId="12" fillId="0" borderId="64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/>
    </xf>
    <xf numFmtId="0" fontId="12" fillId="0" borderId="5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6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justify" wrapText="1"/>
    </xf>
    <xf numFmtId="0" fontId="7" fillId="0" borderId="0" xfId="0" applyFont="1" applyFill="1" applyAlignment="1">
      <alignment horizontal="justify" vertical="justify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25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/>
    </xf>
    <xf numFmtId="0" fontId="7" fillId="0" borderId="6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justify"/>
    </xf>
    <xf numFmtId="0" fontId="9" fillId="0" borderId="56" xfId="0" applyFont="1" applyBorder="1" applyAlignment="1">
      <alignment horizontal="left"/>
    </xf>
    <xf numFmtId="0" fontId="12" fillId="0" borderId="0" xfId="0" applyFont="1" applyBorder="1" applyAlignment="1">
      <alignment horizontal="justify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/>
    </xf>
    <xf numFmtId="0" fontId="57" fillId="0" borderId="64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13" fillId="0" borderId="52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justify" vertical="center"/>
    </xf>
    <xf numFmtId="0" fontId="9" fillId="0" borderId="52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left" wrapText="1"/>
    </xf>
    <xf numFmtId="0" fontId="9" fillId="0" borderId="6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wrapText="1"/>
    </xf>
    <xf numFmtId="0" fontId="8" fillId="0" borderId="79" xfId="0" applyFont="1" applyFill="1" applyBorder="1" applyAlignment="1">
      <alignment horizontal="center" wrapText="1"/>
    </xf>
    <xf numFmtId="0" fontId="8" fillId="0" borderId="80" xfId="0" applyFont="1" applyFill="1" applyBorder="1" applyAlignment="1">
      <alignment horizontal="center" wrapText="1"/>
    </xf>
    <xf numFmtId="0" fontId="8" fillId="0" borderId="80" xfId="0" applyFont="1" applyFill="1" applyBorder="1" applyAlignment="1">
      <alignment horizontal="center" wrapText="1"/>
    </xf>
    <xf numFmtId="0" fontId="8" fillId="0" borderId="79" xfId="0" applyFont="1" applyFill="1" applyBorder="1" applyAlignment="1">
      <alignment horizontal="center" wrapText="1"/>
    </xf>
    <xf numFmtId="0" fontId="12" fillId="0" borderId="55" xfId="0" applyFont="1" applyFill="1" applyBorder="1" applyAlignment="1" quotePrefix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wrapText="1"/>
    </xf>
    <xf numFmtId="0" fontId="8" fillId="0" borderId="82" xfId="0" applyFont="1" applyFill="1" applyBorder="1" applyAlignment="1">
      <alignment horizontal="center" wrapText="1"/>
    </xf>
    <xf numFmtId="0" fontId="8" fillId="0" borderId="83" xfId="0" applyFont="1" applyFill="1" applyBorder="1" applyAlignment="1">
      <alignment horizont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55" xfId="0" applyFont="1" applyFill="1" applyBorder="1" applyAlignment="1" quotePrefix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wrapText="1"/>
    </xf>
    <xf numFmtId="0" fontId="0" fillId="0" borderId="6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 quotePrefix="1">
      <alignment horizontal="left" vertical="center" wrapText="1"/>
    </xf>
    <xf numFmtId="0" fontId="12" fillId="0" borderId="17" xfId="0" applyFont="1" applyFill="1" applyBorder="1" applyAlignment="1" quotePrefix="1">
      <alignment horizontal="left" vertical="center" wrapText="1"/>
    </xf>
    <xf numFmtId="0" fontId="12" fillId="0" borderId="55" xfId="0" applyFont="1" applyFill="1" applyBorder="1" applyAlignment="1" quotePrefix="1">
      <alignment horizontal="left" wrapText="1"/>
    </xf>
    <xf numFmtId="0" fontId="12" fillId="0" borderId="56" xfId="0" applyFont="1" applyFill="1" applyBorder="1" applyAlignment="1" quotePrefix="1">
      <alignment horizontal="left" wrapText="1"/>
    </xf>
    <xf numFmtId="0" fontId="12" fillId="0" borderId="18" xfId="0" applyFont="1" applyFill="1" applyBorder="1" applyAlignment="1" quotePrefix="1">
      <alignment horizontal="left" wrapText="1"/>
    </xf>
    <xf numFmtId="0" fontId="12" fillId="0" borderId="60" xfId="0" applyFont="1" applyFill="1" applyBorder="1" applyAlignment="1" quotePrefix="1">
      <alignment horizontal="left" wrapText="1"/>
    </xf>
    <xf numFmtId="0" fontId="12" fillId="0" borderId="61" xfId="0" applyFont="1" applyFill="1" applyBorder="1" applyAlignment="1" quotePrefix="1">
      <alignment horizontal="left" wrapText="1"/>
    </xf>
    <xf numFmtId="0" fontId="12" fillId="0" borderId="23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vertical="center"/>
    </xf>
    <xf numFmtId="0" fontId="9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38100</xdr:rowOff>
    </xdr:from>
    <xdr:to>
      <xdr:col>9</xdr:col>
      <xdr:colOff>123825</xdr:colOff>
      <xdr:row>2</xdr:row>
      <xdr:rowOff>38100</xdr:rowOff>
    </xdr:to>
    <xdr:sp>
      <xdr:nvSpPr>
        <xdr:cNvPr id="1" name="Line 4406"/>
        <xdr:cNvSpPr>
          <a:spLocks/>
        </xdr:cNvSpPr>
      </xdr:nvSpPr>
      <xdr:spPr>
        <a:xfrm>
          <a:off x="4962525" y="5048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819150</xdr:colOff>
      <xdr:row>2</xdr:row>
      <xdr:rowOff>9525</xdr:rowOff>
    </xdr:from>
    <xdr:to>
      <xdr:col>1</xdr:col>
      <xdr:colOff>2009775</xdr:colOff>
      <xdr:row>2</xdr:row>
      <xdr:rowOff>9525</xdr:rowOff>
    </xdr:to>
    <xdr:sp>
      <xdr:nvSpPr>
        <xdr:cNvPr id="2" name="Line 4407"/>
        <xdr:cNvSpPr>
          <a:spLocks/>
        </xdr:cNvSpPr>
      </xdr:nvSpPr>
      <xdr:spPr>
        <a:xfrm>
          <a:off x="1314450" y="4762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2"/>
  <sheetViews>
    <sheetView zoomScale="85" zoomScaleNormal="85" zoomScalePageLayoutView="0" workbookViewId="0" topLeftCell="A13">
      <selection activeCell="AO18" sqref="AO18:AR19"/>
    </sheetView>
  </sheetViews>
  <sheetFormatPr defaultColWidth="8.66015625" defaultRowHeight="18"/>
  <cols>
    <col min="1" max="1" width="9" style="0" customWidth="1"/>
    <col min="2" max="25" width="2" style="0" customWidth="1"/>
    <col min="26" max="26" width="1.16796875" style="0" customWidth="1"/>
    <col min="27" max="27" width="1.328125" style="80" customWidth="1"/>
    <col min="28" max="28" width="1.40625" style="80" customWidth="1"/>
    <col min="29" max="31" width="2" style="80" customWidth="1"/>
    <col min="32" max="52" width="2" style="0" customWidth="1"/>
    <col min="53" max="53" width="2.5" style="0" customWidth="1"/>
    <col min="54" max="54" width="2.33203125" style="0" customWidth="1"/>
    <col min="55" max="55" width="6.91015625" style="0" customWidth="1"/>
  </cols>
  <sheetData>
    <row r="1" spans="1:54" ht="28.5" customHeight="1" thickBot="1">
      <c r="A1" s="740" t="s">
        <v>349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0"/>
      <c r="AL1" s="740"/>
      <c r="AM1" s="740"/>
      <c r="AN1" s="740"/>
      <c r="AO1" s="740"/>
      <c r="AP1" s="740"/>
      <c r="AQ1" s="740"/>
      <c r="AR1" s="740"/>
      <c r="AS1" s="740"/>
      <c r="AT1" s="740"/>
      <c r="AU1" s="740"/>
      <c r="AV1" s="740"/>
      <c r="AW1" s="741"/>
      <c r="AX1" s="741"/>
      <c r="AY1" s="741"/>
      <c r="AZ1" s="741"/>
      <c r="BA1" s="741"/>
      <c r="BB1" s="740"/>
    </row>
    <row r="2" spans="1:54" ht="18" thickBot="1">
      <c r="A2" s="107" t="s">
        <v>293</v>
      </c>
      <c r="B2" s="156"/>
      <c r="C2" s="154">
        <v>8</v>
      </c>
      <c r="D2" s="154"/>
      <c r="E2" s="155"/>
      <c r="F2" s="729">
        <v>9</v>
      </c>
      <c r="G2" s="721"/>
      <c r="H2" s="721"/>
      <c r="I2" s="730"/>
      <c r="J2" s="729">
        <v>10</v>
      </c>
      <c r="K2" s="721"/>
      <c r="L2" s="721"/>
      <c r="M2" s="721"/>
      <c r="N2" s="730"/>
      <c r="O2" s="721">
        <v>11</v>
      </c>
      <c r="P2" s="721"/>
      <c r="Q2" s="721"/>
      <c r="R2" s="730"/>
      <c r="S2" s="721">
        <v>12</v>
      </c>
      <c r="T2" s="721"/>
      <c r="U2" s="721"/>
      <c r="V2" s="730"/>
      <c r="W2" s="729">
        <v>1</v>
      </c>
      <c r="X2" s="721"/>
      <c r="Y2" s="721"/>
      <c r="Z2" s="721"/>
      <c r="AA2" s="721"/>
      <c r="AB2" s="720">
        <v>2</v>
      </c>
      <c r="AC2" s="721"/>
      <c r="AD2" s="721"/>
      <c r="AE2" s="722"/>
      <c r="AF2" s="721">
        <v>3</v>
      </c>
      <c r="AG2" s="721"/>
      <c r="AH2" s="721"/>
      <c r="AI2" s="730"/>
      <c r="AJ2" s="729">
        <v>4</v>
      </c>
      <c r="AK2" s="721"/>
      <c r="AL2" s="721"/>
      <c r="AM2" s="721"/>
      <c r="AN2" s="730"/>
      <c r="AO2" s="721">
        <v>5</v>
      </c>
      <c r="AP2" s="721"/>
      <c r="AQ2" s="721"/>
      <c r="AR2" s="730"/>
      <c r="AS2" s="729">
        <v>6</v>
      </c>
      <c r="AT2" s="721"/>
      <c r="AU2" s="721"/>
      <c r="AV2" s="721"/>
      <c r="AW2" s="720">
        <v>7</v>
      </c>
      <c r="AX2" s="721"/>
      <c r="AY2" s="721"/>
      <c r="AZ2" s="721"/>
      <c r="BA2" s="722"/>
      <c r="BB2" s="141">
        <v>8</v>
      </c>
    </row>
    <row r="3" spans="1:54" ht="17.25">
      <c r="A3" s="142" t="s">
        <v>227</v>
      </c>
      <c r="B3" s="143">
        <v>1</v>
      </c>
      <c r="C3" s="157">
        <v>2</v>
      </c>
      <c r="D3" s="143">
        <v>3</v>
      </c>
      <c r="E3" s="143">
        <v>4</v>
      </c>
      <c r="F3" s="143">
        <v>5</v>
      </c>
      <c r="G3" s="143">
        <v>6</v>
      </c>
      <c r="H3" s="143">
        <v>7</v>
      </c>
      <c r="I3" s="143">
        <v>8</v>
      </c>
      <c r="J3" s="143">
        <v>9</v>
      </c>
      <c r="K3" s="143">
        <v>10</v>
      </c>
      <c r="L3" s="143">
        <v>11</v>
      </c>
      <c r="M3" s="143">
        <v>12</v>
      </c>
      <c r="N3" s="143">
        <v>13</v>
      </c>
      <c r="O3" s="143">
        <v>14</v>
      </c>
      <c r="P3" s="143">
        <v>15</v>
      </c>
      <c r="Q3" s="143">
        <v>16</v>
      </c>
      <c r="R3" s="143">
        <v>17</v>
      </c>
      <c r="S3" s="143">
        <v>18</v>
      </c>
      <c r="T3" s="143">
        <v>19</v>
      </c>
      <c r="U3" s="143">
        <v>20</v>
      </c>
      <c r="V3" s="143">
        <v>21</v>
      </c>
      <c r="W3" s="143">
        <v>22</v>
      </c>
      <c r="X3" s="144">
        <v>23</v>
      </c>
      <c r="Y3" s="144">
        <v>24</v>
      </c>
      <c r="Z3" s="145">
        <v>25</v>
      </c>
      <c r="AA3" s="145">
        <v>26</v>
      </c>
      <c r="AB3" s="145">
        <v>27</v>
      </c>
      <c r="AC3" s="143">
        <v>28</v>
      </c>
      <c r="AD3" s="143">
        <v>29</v>
      </c>
      <c r="AE3" s="143">
        <v>30</v>
      </c>
      <c r="AF3" s="143">
        <v>31</v>
      </c>
      <c r="AG3" s="143">
        <v>32</v>
      </c>
      <c r="AH3" s="143">
        <v>33</v>
      </c>
      <c r="AI3" s="143">
        <v>34</v>
      </c>
      <c r="AJ3" s="143">
        <v>35</v>
      </c>
      <c r="AK3" s="143">
        <v>36</v>
      </c>
      <c r="AL3" s="143">
        <v>37</v>
      </c>
      <c r="AM3" s="143">
        <v>38</v>
      </c>
      <c r="AN3" s="143">
        <v>39</v>
      </c>
      <c r="AO3" s="143">
        <v>40</v>
      </c>
      <c r="AP3" s="143">
        <v>41</v>
      </c>
      <c r="AQ3" s="143">
        <v>42</v>
      </c>
      <c r="AR3" s="143">
        <v>43</v>
      </c>
      <c r="AS3" s="143">
        <v>44</v>
      </c>
      <c r="AT3" s="143">
        <v>45</v>
      </c>
      <c r="AU3" s="143">
        <v>46</v>
      </c>
      <c r="AV3" s="146">
        <v>47</v>
      </c>
      <c r="AW3" s="147">
        <v>48</v>
      </c>
      <c r="AX3" s="147">
        <v>49</v>
      </c>
      <c r="AY3" s="147">
        <v>50</v>
      </c>
      <c r="AZ3" s="147">
        <v>51</v>
      </c>
      <c r="BA3" s="145">
        <v>52</v>
      </c>
      <c r="BB3" s="199">
        <v>1</v>
      </c>
    </row>
    <row r="4" spans="1:54" ht="17.25">
      <c r="A4" s="148" t="s">
        <v>294</v>
      </c>
      <c r="B4" s="162">
        <v>1</v>
      </c>
      <c r="C4" s="172">
        <v>8</v>
      </c>
      <c r="D4" s="430">
        <v>15</v>
      </c>
      <c r="E4" s="166">
        <v>22</v>
      </c>
      <c r="F4" s="166">
        <v>29</v>
      </c>
      <c r="G4" s="166">
        <v>5</v>
      </c>
      <c r="H4" s="166">
        <v>12</v>
      </c>
      <c r="I4" s="166">
        <v>19</v>
      </c>
      <c r="J4" s="166">
        <v>26</v>
      </c>
      <c r="K4" s="166">
        <v>3</v>
      </c>
      <c r="L4" s="166">
        <v>10</v>
      </c>
      <c r="M4" s="166">
        <v>17</v>
      </c>
      <c r="N4" s="166">
        <v>24</v>
      </c>
      <c r="O4" s="166">
        <v>31</v>
      </c>
      <c r="P4" s="166">
        <v>7</v>
      </c>
      <c r="Q4" s="166">
        <v>14</v>
      </c>
      <c r="R4" s="166">
        <v>21</v>
      </c>
      <c r="S4" s="166">
        <v>28</v>
      </c>
      <c r="T4" s="166">
        <v>5</v>
      </c>
      <c r="U4" s="166">
        <v>12</v>
      </c>
      <c r="V4" s="166">
        <v>19</v>
      </c>
      <c r="W4" s="166">
        <v>26</v>
      </c>
      <c r="X4" s="166">
        <v>2</v>
      </c>
      <c r="Y4" s="166">
        <v>9</v>
      </c>
      <c r="Z4" s="165">
        <v>16</v>
      </c>
      <c r="AA4" s="165">
        <v>23</v>
      </c>
      <c r="AB4" s="165">
        <v>30</v>
      </c>
      <c r="AC4" s="166">
        <v>6</v>
      </c>
      <c r="AD4" s="166">
        <v>13</v>
      </c>
      <c r="AE4" s="166">
        <v>20</v>
      </c>
      <c r="AF4" s="166">
        <v>27</v>
      </c>
      <c r="AG4" s="166">
        <v>6</v>
      </c>
      <c r="AH4" s="166">
        <v>13</v>
      </c>
      <c r="AI4" s="166">
        <v>20</v>
      </c>
      <c r="AJ4" s="166">
        <v>27</v>
      </c>
      <c r="AK4" s="166">
        <v>3</v>
      </c>
      <c r="AL4" s="166">
        <v>10</v>
      </c>
      <c r="AM4" s="166">
        <v>17</v>
      </c>
      <c r="AN4" s="166">
        <v>24</v>
      </c>
      <c r="AO4" s="166">
        <v>1</v>
      </c>
      <c r="AP4" s="166">
        <v>8</v>
      </c>
      <c r="AQ4" s="166">
        <v>15</v>
      </c>
      <c r="AR4" s="166">
        <v>22</v>
      </c>
      <c r="AS4" s="166">
        <v>29</v>
      </c>
      <c r="AT4" s="166">
        <v>5</v>
      </c>
      <c r="AU4" s="166">
        <v>12</v>
      </c>
      <c r="AV4" s="166">
        <v>19</v>
      </c>
      <c r="AW4" s="167">
        <v>26</v>
      </c>
      <c r="AX4" s="167">
        <v>3</v>
      </c>
      <c r="AY4" s="167">
        <v>10</v>
      </c>
      <c r="AZ4" s="167">
        <v>17</v>
      </c>
      <c r="BA4" s="165">
        <v>24</v>
      </c>
      <c r="BB4" s="164">
        <v>31</v>
      </c>
    </row>
    <row r="5" spans="1:54" ht="18" thickBot="1">
      <c r="A5" s="149"/>
      <c r="B5" s="163">
        <v>7</v>
      </c>
      <c r="C5" s="172">
        <v>14</v>
      </c>
      <c r="D5" s="431">
        <v>21</v>
      </c>
      <c r="E5" s="170">
        <v>28</v>
      </c>
      <c r="F5" s="432">
        <v>4</v>
      </c>
      <c r="G5" s="170">
        <v>11</v>
      </c>
      <c r="H5" s="170">
        <v>18</v>
      </c>
      <c r="I5" s="170">
        <v>25</v>
      </c>
      <c r="J5" s="170">
        <v>2</v>
      </c>
      <c r="K5" s="170">
        <v>9</v>
      </c>
      <c r="L5" s="170">
        <v>16</v>
      </c>
      <c r="M5" s="170">
        <v>23</v>
      </c>
      <c r="N5" s="170">
        <v>30</v>
      </c>
      <c r="O5" s="170">
        <v>6</v>
      </c>
      <c r="P5" s="170">
        <v>13</v>
      </c>
      <c r="Q5" s="170">
        <v>20</v>
      </c>
      <c r="R5" s="170">
        <v>27</v>
      </c>
      <c r="S5" s="170">
        <v>4</v>
      </c>
      <c r="T5" s="170">
        <v>11</v>
      </c>
      <c r="U5" s="170">
        <v>18</v>
      </c>
      <c r="V5" s="170">
        <v>25</v>
      </c>
      <c r="W5" s="170">
        <v>1</v>
      </c>
      <c r="X5" s="170">
        <v>8</v>
      </c>
      <c r="Y5" s="170">
        <v>15</v>
      </c>
      <c r="Z5" s="169">
        <v>22</v>
      </c>
      <c r="AA5" s="169">
        <v>29</v>
      </c>
      <c r="AB5" s="169">
        <v>5</v>
      </c>
      <c r="AC5" s="170">
        <v>12</v>
      </c>
      <c r="AD5" s="170">
        <v>19</v>
      </c>
      <c r="AE5" s="170">
        <v>26</v>
      </c>
      <c r="AF5" s="170">
        <v>5</v>
      </c>
      <c r="AG5" s="170">
        <v>12</v>
      </c>
      <c r="AH5" s="170">
        <v>19</v>
      </c>
      <c r="AI5" s="170">
        <v>26</v>
      </c>
      <c r="AJ5" s="170">
        <v>2</v>
      </c>
      <c r="AK5" s="170">
        <v>9</v>
      </c>
      <c r="AL5" s="170">
        <v>16</v>
      </c>
      <c r="AM5" s="170">
        <v>23</v>
      </c>
      <c r="AN5" s="170">
        <v>30</v>
      </c>
      <c r="AO5" s="170">
        <v>7</v>
      </c>
      <c r="AP5" s="170">
        <v>14</v>
      </c>
      <c r="AQ5" s="170">
        <v>21</v>
      </c>
      <c r="AR5" s="170">
        <v>28</v>
      </c>
      <c r="AS5" s="170">
        <v>4</v>
      </c>
      <c r="AT5" s="170">
        <v>11</v>
      </c>
      <c r="AU5" s="170">
        <v>18</v>
      </c>
      <c r="AV5" s="170">
        <v>25</v>
      </c>
      <c r="AW5" s="171">
        <v>2</v>
      </c>
      <c r="AX5" s="171">
        <v>9</v>
      </c>
      <c r="AY5" s="171">
        <v>16</v>
      </c>
      <c r="AZ5" s="171">
        <v>23</v>
      </c>
      <c r="BA5" s="169">
        <v>30</v>
      </c>
      <c r="BB5" s="168">
        <v>6</v>
      </c>
    </row>
    <row r="6" spans="1:54" ht="17.25" customHeight="1">
      <c r="A6" s="718" t="s">
        <v>600</v>
      </c>
      <c r="B6" s="177" t="s">
        <v>252</v>
      </c>
      <c r="C6" s="139" t="s">
        <v>245</v>
      </c>
      <c r="D6" s="152"/>
      <c r="E6" s="174"/>
      <c r="F6" s="150"/>
      <c r="G6" s="127"/>
      <c r="H6" s="91"/>
      <c r="I6" s="90"/>
      <c r="J6" s="91"/>
      <c r="K6" s="92"/>
      <c r="L6" s="93"/>
      <c r="M6" s="85"/>
      <c r="N6" s="85"/>
      <c r="O6" s="85"/>
      <c r="P6" s="94"/>
      <c r="Q6" s="95"/>
      <c r="R6" s="96"/>
      <c r="S6" s="95"/>
      <c r="T6" s="95"/>
      <c r="U6" s="95"/>
      <c r="V6" s="95"/>
      <c r="W6" s="95"/>
      <c r="X6" s="97"/>
      <c r="Y6" s="86"/>
      <c r="Z6" s="777" t="s">
        <v>246</v>
      </c>
      <c r="AA6" s="778"/>
      <c r="AB6" s="779"/>
      <c r="AC6" s="421"/>
      <c r="AD6" s="85"/>
      <c r="AE6" s="421"/>
      <c r="AF6" s="85"/>
      <c r="AG6" s="33"/>
      <c r="AH6" s="73"/>
      <c r="AI6" s="74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77"/>
    </row>
    <row r="7" spans="1:54" ht="17.25" customHeight="1" thickBot="1">
      <c r="A7" s="719"/>
      <c r="B7" s="178"/>
      <c r="C7" s="140"/>
      <c r="D7" s="176"/>
      <c r="E7" s="175"/>
      <c r="F7" s="151"/>
      <c r="G7" s="128"/>
      <c r="H7" s="99"/>
      <c r="I7" s="98"/>
      <c r="J7" s="99"/>
      <c r="K7" s="37"/>
      <c r="L7" s="100"/>
      <c r="M7" s="36"/>
      <c r="N7" s="36"/>
      <c r="O7" s="36"/>
      <c r="P7" s="101"/>
      <c r="Q7" s="88"/>
      <c r="R7" s="87"/>
      <c r="S7" s="36"/>
      <c r="T7" s="36"/>
      <c r="U7" s="36"/>
      <c r="V7" s="36"/>
      <c r="W7" s="88"/>
      <c r="X7" s="89"/>
      <c r="Y7" s="39"/>
      <c r="Z7" s="780"/>
      <c r="AA7" s="781"/>
      <c r="AB7" s="782"/>
      <c r="AC7" s="422"/>
      <c r="AD7" s="419"/>
      <c r="AE7" s="422"/>
      <c r="AF7" s="419"/>
      <c r="AG7" s="31"/>
      <c r="AH7" s="32"/>
      <c r="AI7" s="32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78"/>
    </row>
    <row r="8" spans="1:54" ht="13.5" customHeight="1" thickBot="1">
      <c r="A8" s="444" t="s">
        <v>601</v>
      </c>
      <c r="B8" s="723" t="s">
        <v>252</v>
      </c>
      <c r="C8" s="724"/>
      <c r="D8" s="731" t="s">
        <v>245</v>
      </c>
      <c r="E8" s="2"/>
      <c r="F8" s="2"/>
      <c r="G8" s="2"/>
      <c r="H8" s="40"/>
      <c r="I8" s="40"/>
      <c r="J8" s="40"/>
      <c r="K8" s="40"/>
      <c r="L8" s="2"/>
      <c r="M8" s="737" t="s">
        <v>247</v>
      </c>
      <c r="N8" s="738"/>
      <c r="O8" s="738"/>
      <c r="P8" s="738"/>
      <c r="Q8" s="738"/>
      <c r="R8" s="738"/>
      <c r="S8" s="738"/>
      <c r="T8" s="738"/>
      <c r="U8" s="739"/>
      <c r="V8" s="753" t="s">
        <v>193</v>
      </c>
      <c r="W8" s="754"/>
      <c r="X8" s="754"/>
      <c r="Y8" s="755"/>
      <c r="Z8" s="780"/>
      <c r="AA8" s="781"/>
      <c r="AB8" s="782"/>
      <c r="AC8" s="763" t="s">
        <v>270</v>
      </c>
      <c r="AD8" s="764"/>
      <c r="AE8" s="765"/>
      <c r="AF8" s="734" t="s">
        <v>248</v>
      </c>
      <c r="AG8" s="420"/>
      <c r="AH8" s="420"/>
      <c r="AI8" s="38"/>
      <c r="AJ8" s="31"/>
      <c r="AK8" s="31"/>
      <c r="AL8" s="31"/>
      <c r="AM8" s="41"/>
      <c r="AN8" s="30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78"/>
    </row>
    <row r="9" spans="1:54" ht="13.5" customHeight="1" thickBot="1">
      <c r="A9" s="445" t="s">
        <v>16</v>
      </c>
      <c r="B9" s="725"/>
      <c r="C9" s="726"/>
      <c r="D9" s="732"/>
      <c r="E9" s="2"/>
      <c r="F9" s="2"/>
      <c r="G9" s="2"/>
      <c r="H9" s="42"/>
      <c r="I9" s="42"/>
      <c r="J9" s="42"/>
      <c r="K9" s="42"/>
      <c r="L9" s="42"/>
      <c r="M9" s="42"/>
      <c r="N9" s="42"/>
      <c r="O9" s="43"/>
      <c r="P9" s="43"/>
      <c r="Q9" s="43"/>
      <c r="R9" s="43"/>
      <c r="S9" s="43"/>
      <c r="T9" s="42"/>
      <c r="U9" s="2"/>
      <c r="V9" s="756"/>
      <c r="W9" s="757"/>
      <c r="X9" s="757"/>
      <c r="Y9" s="758"/>
      <c r="Z9" s="780"/>
      <c r="AA9" s="781"/>
      <c r="AB9" s="782"/>
      <c r="AC9" s="766"/>
      <c r="AD9" s="767"/>
      <c r="AE9" s="768"/>
      <c r="AF9" s="735"/>
      <c r="AG9" s="420"/>
      <c r="AH9" s="420"/>
      <c r="AI9" s="38"/>
      <c r="AJ9" s="31"/>
      <c r="AK9" s="31"/>
      <c r="AL9" s="31"/>
      <c r="AM9" s="41"/>
      <c r="AN9" s="30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78"/>
    </row>
    <row r="10" spans="1:54" ht="13.5" customHeight="1">
      <c r="A10" s="446" t="s">
        <v>602</v>
      </c>
      <c r="B10" s="725"/>
      <c r="C10" s="726"/>
      <c r="D10" s="732"/>
      <c r="E10" s="47"/>
      <c r="F10" s="47"/>
      <c r="G10" s="47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4"/>
      <c r="S10" s="46"/>
      <c r="T10" s="46"/>
      <c r="U10" s="47"/>
      <c r="V10" s="756"/>
      <c r="W10" s="757"/>
      <c r="X10" s="757"/>
      <c r="Y10" s="758"/>
      <c r="Z10" s="780"/>
      <c r="AA10" s="781"/>
      <c r="AB10" s="782"/>
      <c r="AC10" s="766"/>
      <c r="AD10" s="767"/>
      <c r="AE10" s="768"/>
      <c r="AF10" s="735"/>
      <c r="AG10" s="420"/>
      <c r="AH10" s="420"/>
      <c r="AI10" s="38"/>
      <c r="AJ10" s="31"/>
      <c r="AK10" s="31"/>
      <c r="AL10" s="31"/>
      <c r="AM10" s="41"/>
      <c r="AN10" s="30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78"/>
    </row>
    <row r="11" spans="1:54" ht="13.5" customHeight="1" thickBot="1">
      <c r="A11" s="445" t="s">
        <v>253</v>
      </c>
      <c r="B11" s="727"/>
      <c r="C11" s="728"/>
      <c r="D11" s="733"/>
      <c r="E11" s="51"/>
      <c r="F11" s="51"/>
      <c r="G11" s="51"/>
      <c r="H11" s="43"/>
      <c r="I11" s="43"/>
      <c r="J11" s="42"/>
      <c r="K11" s="42"/>
      <c r="L11" s="42"/>
      <c r="M11" s="42"/>
      <c r="N11" s="42"/>
      <c r="O11" s="43"/>
      <c r="P11" s="43"/>
      <c r="Q11" s="48"/>
      <c r="R11" s="49"/>
      <c r="S11" s="50"/>
      <c r="T11" s="50"/>
      <c r="U11" s="51"/>
      <c r="V11" s="759"/>
      <c r="W11" s="760"/>
      <c r="X11" s="760"/>
      <c r="Y11" s="761"/>
      <c r="Z11" s="780"/>
      <c r="AA11" s="781"/>
      <c r="AB11" s="782"/>
      <c r="AC11" s="769"/>
      <c r="AD11" s="770"/>
      <c r="AE11" s="771"/>
      <c r="AF11" s="736"/>
      <c r="AG11" s="128"/>
      <c r="AH11" s="128"/>
      <c r="AI11" s="52"/>
      <c r="AJ11" s="35"/>
      <c r="AK11" s="35"/>
      <c r="AL11" s="35"/>
      <c r="AM11" s="53"/>
      <c r="AN11" s="34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160"/>
    </row>
    <row r="12" spans="1:55" ht="13.5" customHeight="1">
      <c r="A12" s="447" t="s">
        <v>534</v>
      </c>
      <c r="B12" s="751" t="s">
        <v>249</v>
      </c>
      <c r="C12" s="79"/>
      <c r="D12" s="79"/>
      <c r="E12" s="79"/>
      <c r="F12" s="693" t="s">
        <v>533</v>
      </c>
      <c r="G12" s="615"/>
      <c r="H12" s="615"/>
      <c r="I12" s="615"/>
      <c r="J12" s="615"/>
      <c r="K12" s="615"/>
      <c r="L12" s="615"/>
      <c r="M12" s="615"/>
      <c r="N12" s="615"/>
      <c r="O12" s="694"/>
      <c r="R12" s="108"/>
      <c r="S12" s="108"/>
      <c r="T12" s="108"/>
      <c r="U12" s="108"/>
      <c r="V12" s="108"/>
      <c r="W12" s="108"/>
      <c r="X12" s="108"/>
      <c r="Y12" s="108"/>
      <c r="Z12" s="780"/>
      <c r="AA12" s="781"/>
      <c r="AB12" s="782"/>
      <c r="AC12" s="191"/>
      <c r="AD12" s="56"/>
      <c r="AE12" s="700" t="s">
        <v>540</v>
      </c>
      <c r="AF12" s="701"/>
      <c r="AG12" s="701"/>
      <c r="AH12" s="701"/>
      <c r="AI12" s="702"/>
      <c r="AJ12" s="586" t="s">
        <v>541</v>
      </c>
      <c r="AK12" s="744"/>
      <c r="AL12" s="744"/>
      <c r="AM12" s="745"/>
      <c r="AN12" s="408"/>
      <c r="AO12" s="103"/>
      <c r="AP12" s="103"/>
      <c r="AQ12" s="124"/>
      <c r="AR12" s="677" t="s">
        <v>193</v>
      </c>
      <c r="AS12" s="678"/>
      <c r="AT12" s="678"/>
      <c r="AU12" s="678"/>
      <c r="AV12" s="678"/>
      <c r="AW12" s="678"/>
      <c r="AX12" s="678"/>
      <c r="AY12" s="679"/>
      <c r="AZ12" s="602" t="s">
        <v>252</v>
      </c>
      <c r="BA12" s="603"/>
      <c r="BB12" s="604"/>
      <c r="BC12" s="75"/>
    </row>
    <row r="13" spans="1:55" ht="13.5" customHeight="1" thickBot="1">
      <c r="A13" s="448"/>
      <c r="B13" s="752"/>
      <c r="C13" s="48"/>
      <c r="D13" s="48"/>
      <c r="E13" s="48"/>
      <c r="F13" s="675"/>
      <c r="G13" s="617"/>
      <c r="H13" s="617"/>
      <c r="I13" s="617"/>
      <c r="J13" s="617"/>
      <c r="K13" s="617"/>
      <c r="L13" s="617"/>
      <c r="M13" s="617"/>
      <c r="N13" s="617"/>
      <c r="O13" s="676"/>
      <c r="R13" s="102"/>
      <c r="S13" s="102"/>
      <c r="T13" s="102"/>
      <c r="U13" s="102"/>
      <c r="V13" s="102"/>
      <c r="W13" s="102"/>
      <c r="X13" s="102"/>
      <c r="Y13" s="102"/>
      <c r="Z13" s="780"/>
      <c r="AA13" s="781"/>
      <c r="AB13" s="782"/>
      <c r="AC13" s="153"/>
      <c r="AD13" s="58"/>
      <c r="AE13" s="703"/>
      <c r="AF13" s="704"/>
      <c r="AG13" s="704"/>
      <c r="AH13" s="704"/>
      <c r="AI13" s="705"/>
      <c r="AJ13" s="746"/>
      <c r="AK13" s="747"/>
      <c r="AL13" s="747"/>
      <c r="AM13" s="748"/>
      <c r="AN13" s="409"/>
      <c r="AO13" s="104"/>
      <c r="AP13" s="104"/>
      <c r="AQ13" s="125"/>
      <c r="AR13" s="680"/>
      <c r="AS13" s="681"/>
      <c r="AT13" s="681"/>
      <c r="AU13" s="681"/>
      <c r="AV13" s="681"/>
      <c r="AW13" s="681"/>
      <c r="AX13" s="681"/>
      <c r="AY13" s="682"/>
      <c r="AZ13" s="605"/>
      <c r="BA13" s="606"/>
      <c r="BB13" s="607"/>
      <c r="BC13" s="75"/>
    </row>
    <row r="14" spans="1:55" ht="14.25" customHeight="1">
      <c r="A14" s="446" t="s">
        <v>535</v>
      </c>
      <c r="B14" s="158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55"/>
      <c r="N14" s="55"/>
      <c r="O14" s="55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780"/>
      <c r="AA14" s="781"/>
      <c r="AB14" s="782"/>
      <c r="AC14" s="161"/>
      <c r="AD14" s="108"/>
      <c r="AE14" s="108"/>
      <c r="AF14" s="103"/>
      <c r="AG14" s="103"/>
      <c r="AH14" s="57"/>
      <c r="AI14" s="57"/>
      <c r="AJ14" s="57"/>
      <c r="AK14" s="57"/>
      <c r="AL14" s="47"/>
      <c r="AM14" s="47"/>
      <c r="AR14" s="614" t="s">
        <v>551</v>
      </c>
      <c r="AS14" s="615"/>
      <c r="AT14" s="615"/>
      <c r="AU14" s="615"/>
      <c r="AV14" s="694"/>
      <c r="AW14" s="667" t="s">
        <v>249</v>
      </c>
      <c r="AX14" s="668"/>
      <c r="AY14" s="668"/>
      <c r="AZ14" s="668"/>
      <c r="BA14" s="668"/>
      <c r="BB14" s="126"/>
      <c r="BC14" s="76"/>
    </row>
    <row r="15" spans="1:55" ht="14.25" customHeight="1" thickBot="1">
      <c r="A15" s="445"/>
      <c r="B15" s="159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5"/>
      <c r="N15" s="55"/>
      <c r="O15" s="55"/>
      <c r="P15" s="202"/>
      <c r="Q15" s="202"/>
      <c r="R15" s="187"/>
      <c r="S15" s="187"/>
      <c r="T15" s="187"/>
      <c r="U15" s="187"/>
      <c r="V15" s="187"/>
      <c r="W15" s="187"/>
      <c r="X15" s="187"/>
      <c r="Y15" s="187"/>
      <c r="Z15" s="780"/>
      <c r="AA15" s="781"/>
      <c r="AB15" s="782"/>
      <c r="AC15" s="161"/>
      <c r="AD15" s="102"/>
      <c r="AE15" s="70"/>
      <c r="AF15" s="104"/>
      <c r="AG15" s="104"/>
      <c r="AH15" s="59"/>
      <c r="AI15" s="59"/>
      <c r="AJ15" s="60"/>
      <c r="AK15" s="60"/>
      <c r="AL15" s="2"/>
      <c r="AM15" s="2"/>
      <c r="AR15" s="616"/>
      <c r="AS15" s="617"/>
      <c r="AT15" s="617"/>
      <c r="AU15" s="617"/>
      <c r="AV15" s="676"/>
      <c r="AW15" s="661"/>
      <c r="AX15" s="662"/>
      <c r="AY15" s="662"/>
      <c r="AZ15" s="662"/>
      <c r="BA15" s="662"/>
      <c r="BB15" s="194"/>
      <c r="BC15" s="76"/>
    </row>
    <row r="16" spans="1:55" ht="14.25" customHeight="1" thickBot="1">
      <c r="A16" s="449" t="s">
        <v>693</v>
      </c>
      <c r="B16" s="749" t="s">
        <v>249</v>
      </c>
      <c r="C16" s="47"/>
      <c r="D16" s="47"/>
      <c r="E16" s="47"/>
      <c r="F16" s="47"/>
      <c r="G16" s="47"/>
      <c r="H16" s="47"/>
      <c r="I16" s="47"/>
      <c r="J16" s="47"/>
      <c r="K16" s="47"/>
      <c r="L16" s="594" t="s">
        <v>550</v>
      </c>
      <c r="M16" s="772"/>
      <c r="N16" s="772"/>
      <c r="O16" s="773"/>
      <c r="P16" s="424"/>
      <c r="Q16" s="47"/>
      <c r="R16" s="700" t="s">
        <v>691</v>
      </c>
      <c r="S16" s="701"/>
      <c r="T16" s="701"/>
      <c r="U16" s="702"/>
      <c r="V16" s="700" t="s">
        <v>692</v>
      </c>
      <c r="W16" s="701"/>
      <c r="X16" s="701"/>
      <c r="Y16" s="702"/>
      <c r="Z16" s="780"/>
      <c r="AA16" s="781"/>
      <c r="AB16" s="782"/>
      <c r="AC16" s="191"/>
      <c r="AD16" s="108"/>
      <c r="AE16" s="102"/>
      <c r="AF16" s="2"/>
      <c r="AG16" s="2"/>
      <c r="AH16" s="2"/>
      <c r="AI16" s="2"/>
      <c r="AJ16" s="2"/>
      <c r="AK16" s="47"/>
      <c r="AL16" s="716" t="s">
        <v>13</v>
      </c>
      <c r="AM16" s="717"/>
      <c r="AN16" s="586" t="s">
        <v>200</v>
      </c>
      <c r="AO16" s="587"/>
      <c r="AP16" s="594" t="s">
        <v>552</v>
      </c>
      <c r="AQ16" s="595"/>
      <c r="AR16" s="590" t="s">
        <v>251</v>
      </c>
      <c r="AS16" s="591"/>
      <c r="AT16" s="582" t="s">
        <v>193</v>
      </c>
      <c r="AU16" s="695"/>
      <c r="AV16" s="695"/>
      <c r="AW16" s="695"/>
      <c r="AX16" s="695"/>
      <c r="AY16" s="696"/>
      <c r="AZ16" s="602" t="s">
        <v>252</v>
      </c>
      <c r="BA16" s="608"/>
      <c r="BB16" s="609"/>
      <c r="BC16" s="2"/>
    </row>
    <row r="17" spans="1:54" ht="14.25" customHeight="1" thickBot="1">
      <c r="A17" s="450"/>
      <c r="B17" s="750"/>
      <c r="C17" s="51"/>
      <c r="D17" s="51"/>
      <c r="E17" s="51"/>
      <c r="F17" s="51"/>
      <c r="G17" s="51"/>
      <c r="H17" s="51"/>
      <c r="I17" s="51"/>
      <c r="J17" s="51"/>
      <c r="K17" s="51"/>
      <c r="L17" s="774"/>
      <c r="M17" s="775"/>
      <c r="N17" s="775"/>
      <c r="O17" s="776"/>
      <c r="P17" s="425"/>
      <c r="Q17" s="51"/>
      <c r="R17" s="703"/>
      <c r="S17" s="704"/>
      <c r="T17" s="704"/>
      <c r="U17" s="705"/>
      <c r="V17" s="703"/>
      <c r="W17" s="704"/>
      <c r="X17" s="704"/>
      <c r="Y17" s="705"/>
      <c r="Z17" s="780"/>
      <c r="AA17" s="781"/>
      <c r="AB17" s="782"/>
      <c r="AC17" s="161"/>
      <c r="AD17" s="70"/>
      <c r="AE17" s="102"/>
      <c r="AF17" s="2"/>
      <c r="AG17" s="2"/>
      <c r="AH17" s="2"/>
      <c r="AI17" s="2"/>
      <c r="AJ17" s="2"/>
      <c r="AK17" s="2"/>
      <c r="AL17" s="441"/>
      <c r="AM17" s="418"/>
      <c r="AN17" s="588"/>
      <c r="AO17" s="589"/>
      <c r="AP17" s="596"/>
      <c r="AQ17" s="581"/>
      <c r="AR17" s="592"/>
      <c r="AS17" s="593"/>
      <c r="AT17" s="697"/>
      <c r="AU17" s="698"/>
      <c r="AV17" s="698"/>
      <c r="AW17" s="698"/>
      <c r="AX17" s="698"/>
      <c r="AY17" s="699"/>
      <c r="AZ17" s="583"/>
      <c r="BA17" s="584"/>
      <c r="BB17" s="585"/>
    </row>
    <row r="18" spans="1:54" ht="14.25" customHeight="1">
      <c r="A18" s="446" t="s">
        <v>593</v>
      </c>
      <c r="B18" s="109"/>
      <c r="C18" s="61"/>
      <c r="D18" s="61"/>
      <c r="E18" s="61"/>
      <c r="F18" s="61"/>
      <c r="G18" s="61"/>
      <c r="H18" s="61"/>
      <c r="I18" s="61"/>
      <c r="J18" s="61"/>
      <c r="K18" s="61"/>
      <c r="L18" s="63"/>
      <c r="M18" s="63"/>
      <c r="N18" s="55"/>
      <c r="O18" s="55"/>
      <c r="P18" s="55"/>
      <c r="Q18" s="55"/>
      <c r="R18" s="63"/>
      <c r="S18" s="2"/>
      <c r="T18" s="2"/>
      <c r="U18" s="2"/>
      <c r="V18" s="2"/>
      <c r="W18" s="47"/>
      <c r="X18" s="47"/>
      <c r="Y18" s="47"/>
      <c r="Z18" s="780"/>
      <c r="AA18" s="781"/>
      <c r="AB18" s="782"/>
      <c r="AC18" s="442"/>
      <c r="AD18" s="443"/>
      <c r="AE18" s="443"/>
      <c r="AF18" s="443"/>
      <c r="AG18" s="443"/>
      <c r="AH18" s="443"/>
      <c r="AI18" s="460"/>
      <c r="AJ18" s="460"/>
      <c r="AK18" s="460"/>
      <c r="AL18" s="461"/>
      <c r="AM18" s="663" t="s">
        <v>594</v>
      </c>
      <c r="AN18" s="600"/>
      <c r="AO18" s="663" t="s">
        <v>352</v>
      </c>
      <c r="AP18" s="664"/>
      <c r="AQ18" s="664"/>
      <c r="AR18" s="664"/>
      <c r="AS18" s="663" t="s">
        <v>353</v>
      </c>
      <c r="AT18" s="664"/>
      <c r="AU18" s="664"/>
      <c r="AV18" s="664"/>
      <c r="AW18" s="693" t="s">
        <v>351</v>
      </c>
      <c r="AX18" s="694"/>
      <c r="AY18" s="667" t="s">
        <v>249</v>
      </c>
      <c r="AZ18" s="668"/>
      <c r="BA18" s="668"/>
      <c r="BB18" s="660"/>
    </row>
    <row r="19" spans="1:54" ht="14.25" customHeight="1" thickBot="1">
      <c r="A19" s="445"/>
      <c r="B19" s="185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55"/>
      <c r="O19" s="55"/>
      <c r="P19" s="55"/>
      <c r="Q19" s="55"/>
      <c r="R19" s="55"/>
      <c r="S19" s="2"/>
      <c r="T19" s="2"/>
      <c r="U19" s="2"/>
      <c r="V19" s="2"/>
      <c r="W19" s="2"/>
      <c r="X19" s="2"/>
      <c r="Y19" s="2"/>
      <c r="Z19" s="780"/>
      <c r="AA19" s="781"/>
      <c r="AB19" s="782"/>
      <c r="AC19" s="153"/>
      <c r="AD19" s="70"/>
      <c r="AE19" s="51"/>
      <c r="AF19" s="51"/>
      <c r="AG19" s="51"/>
      <c r="AH19" s="113"/>
      <c r="AI19" s="113"/>
      <c r="AJ19" s="113"/>
      <c r="AK19" s="113"/>
      <c r="AL19" s="113"/>
      <c r="AM19" s="665"/>
      <c r="AN19" s="601"/>
      <c r="AO19" s="665"/>
      <c r="AP19" s="666"/>
      <c r="AQ19" s="666"/>
      <c r="AR19" s="666"/>
      <c r="AS19" s="665"/>
      <c r="AT19" s="666"/>
      <c r="AU19" s="666"/>
      <c r="AV19" s="666"/>
      <c r="AW19" s="675"/>
      <c r="AX19" s="676"/>
      <c r="AY19" s="661"/>
      <c r="AZ19" s="662"/>
      <c r="BA19" s="662"/>
      <c r="BB19" s="648"/>
    </row>
    <row r="20" spans="1:54" ht="18.75" customHeight="1" thickBot="1">
      <c r="A20" s="112" t="s">
        <v>608</v>
      </c>
      <c r="B20" s="458"/>
      <c r="C20" s="459"/>
      <c r="D20" s="120"/>
      <c r="E20" s="120"/>
      <c r="F20" s="120"/>
      <c r="G20" s="183"/>
      <c r="H20" s="762" t="s">
        <v>385</v>
      </c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24"/>
      <c r="Z20" s="780"/>
      <c r="AA20" s="781"/>
      <c r="AB20" s="782"/>
      <c r="AC20" s="161"/>
      <c r="AD20" s="423"/>
      <c r="AE20" s="643" t="s">
        <v>386</v>
      </c>
      <c r="AF20" s="643"/>
      <c r="AG20" s="643"/>
      <c r="AH20" s="643"/>
      <c r="AI20" s="643"/>
      <c r="AJ20" s="643"/>
      <c r="AK20" s="643"/>
      <c r="AL20" s="643"/>
      <c r="AM20" s="644"/>
      <c r="AN20" s="644"/>
      <c r="AO20" s="644"/>
      <c r="AP20" s="624"/>
      <c r="AQ20" s="641" t="s">
        <v>250</v>
      </c>
      <c r="AR20" s="677" t="s">
        <v>193</v>
      </c>
      <c r="AS20" s="678"/>
      <c r="AT20" s="678"/>
      <c r="AU20" s="678"/>
      <c r="AV20" s="678"/>
      <c r="AW20" s="678"/>
      <c r="AX20" s="678"/>
      <c r="AY20" s="679"/>
      <c r="AZ20" s="602" t="s">
        <v>252</v>
      </c>
      <c r="BA20" s="603"/>
      <c r="BB20" s="604"/>
    </row>
    <row r="21" spans="1:54" ht="13.5" customHeight="1" thickBot="1">
      <c r="A21" s="111"/>
      <c r="B21" s="110"/>
      <c r="C21" s="51"/>
      <c r="D21" s="51"/>
      <c r="E21" s="51"/>
      <c r="F21" s="122"/>
      <c r="G21" s="122"/>
      <c r="H21" s="122"/>
      <c r="I21" s="114"/>
      <c r="J21" s="116"/>
      <c r="K21" s="114"/>
      <c r="L21" s="114"/>
      <c r="M21" s="114"/>
      <c r="N21" s="114"/>
      <c r="O21" s="114"/>
      <c r="P21" s="114"/>
      <c r="Q21" s="114"/>
      <c r="R21" s="116"/>
      <c r="S21" s="117"/>
      <c r="T21" s="117"/>
      <c r="U21" s="117"/>
      <c r="V21" s="117"/>
      <c r="W21" s="118"/>
      <c r="X21" s="130"/>
      <c r="Z21" s="780"/>
      <c r="AA21" s="781"/>
      <c r="AB21" s="782"/>
      <c r="AC21" s="161"/>
      <c r="AD21" s="423"/>
      <c r="AE21" s="114"/>
      <c r="AF21" s="114"/>
      <c r="AG21" s="114"/>
      <c r="AH21" s="114"/>
      <c r="AI21" s="114"/>
      <c r="AJ21" s="114"/>
      <c r="AK21" s="131"/>
      <c r="AL21" s="639" t="s">
        <v>13</v>
      </c>
      <c r="AM21" s="640"/>
      <c r="AN21" s="2"/>
      <c r="AO21" s="2"/>
      <c r="AP21" s="2"/>
      <c r="AQ21" s="642"/>
      <c r="AR21" s="680"/>
      <c r="AS21" s="681"/>
      <c r="AT21" s="681"/>
      <c r="AU21" s="681"/>
      <c r="AV21" s="681"/>
      <c r="AW21" s="681"/>
      <c r="AX21" s="681"/>
      <c r="AY21" s="682"/>
      <c r="AZ21" s="605"/>
      <c r="BA21" s="606"/>
      <c r="BB21" s="607"/>
    </row>
    <row r="22" spans="1:54" ht="15" customHeight="1">
      <c r="A22" s="446" t="s">
        <v>603</v>
      </c>
      <c r="B22" s="10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198"/>
      <c r="Z22" s="780"/>
      <c r="AA22" s="781"/>
      <c r="AB22" s="782"/>
      <c r="AC22" s="191"/>
      <c r="AD22" s="108"/>
      <c r="AE22" s="108"/>
      <c r="AF22" s="108"/>
      <c r="AG22" s="192"/>
      <c r="AH22" s="192"/>
      <c r="AI22" s="195"/>
      <c r="AJ22" s="195"/>
      <c r="AK22" s="195"/>
      <c r="AL22" s="195"/>
      <c r="AM22" s="417"/>
      <c r="AN22" s="192"/>
      <c r="AO22" s="126"/>
      <c r="AP22" s="678" t="s">
        <v>193</v>
      </c>
      <c r="AQ22" s="678"/>
      <c r="AR22" s="678"/>
      <c r="AS22" s="678"/>
      <c r="AT22" s="678"/>
      <c r="AU22" s="678"/>
      <c r="AV22" s="678"/>
      <c r="AW22" s="678"/>
      <c r="AX22" s="678"/>
      <c r="AY22" s="679"/>
      <c r="AZ22" s="602" t="s">
        <v>252</v>
      </c>
      <c r="BA22" s="603"/>
      <c r="BB22" s="604"/>
    </row>
    <row r="23" spans="1:54" ht="13.5" customHeight="1" thickBot="1">
      <c r="A23" s="445"/>
      <c r="B23" s="186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197"/>
      <c r="Z23" s="780"/>
      <c r="AA23" s="781"/>
      <c r="AB23" s="782"/>
      <c r="AC23" s="153"/>
      <c r="AD23" s="70"/>
      <c r="AE23" s="70"/>
      <c r="AF23" s="193"/>
      <c r="AG23" s="193"/>
      <c r="AH23" s="193"/>
      <c r="AI23" s="196"/>
      <c r="AJ23" s="196"/>
      <c r="AK23" s="196"/>
      <c r="AL23" s="196"/>
      <c r="AM23" s="116"/>
      <c r="AN23" s="193"/>
      <c r="AO23" s="129"/>
      <c r="AP23" s="681"/>
      <c r="AQ23" s="681"/>
      <c r="AR23" s="681"/>
      <c r="AS23" s="681"/>
      <c r="AT23" s="681"/>
      <c r="AU23" s="681"/>
      <c r="AV23" s="681"/>
      <c r="AW23" s="681"/>
      <c r="AX23" s="681"/>
      <c r="AY23" s="682"/>
      <c r="AZ23" s="605"/>
      <c r="BA23" s="606"/>
      <c r="BB23" s="607"/>
    </row>
    <row r="24" spans="1:54" ht="13.5" customHeight="1">
      <c r="A24" s="618" t="s">
        <v>653</v>
      </c>
      <c r="B24" s="189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4"/>
      <c r="Z24" s="780"/>
      <c r="AA24" s="781"/>
      <c r="AB24" s="782"/>
      <c r="AC24" s="161"/>
      <c r="AD24" s="102"/>
      <c r="AE24" s="102"/>
      <c r="AF24" s="465"/>
      <c r="AG24" s="465"/>
      <c r="AH24" s="465"/>
      <c r="AI24" s="466"/>
      <c r="AJ24" s="466"/>
      <c r="AK24" s="466"/>
      <c r="AL24" s="466"/>
      <c r="AM24" s="467"/>
      <c r="AN24" s="465"/>
      <c r="AO24" s="2"/>
      <c r="AP24" s="471"/>
      <c r="AQ24" s="471"/>
      <c r="AR24" s="471"/>
      <c r="AS24" s="471"/>
      <c r="AT24" s="471"/>
      <c r="AU24" s="471"/>
      <c r="AV24" s="471"/>
      <c r="AW24" s="598" t="s">
        <v>654</v>
      </c>
      <c r="AX24" s="598"/>
      <c r="AY24" s="598"/>
      <c r="AZ24" s="598"/>
      <c r="BA24" s="598"/>
      <c r="BB24" s="472"/>
    </row>
    <row r="25" spans="1:54" ht="13.5" customHeight="1" thickBot="1">
      <c r="A25" s="597"/>
      <c r="B25" s="189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4"/>
      <c r="Z25" s="780"/>
      <c r="AA25" s="781"/>
      <c r="AB25" s="782"/>
      <c r="AC25" s="161"/>
      <c r="AD25" s="102"/>
      <c r="AE25" s="102"/>
      <c r="AF25" s="465"/>
      <c r="AG25" s="465"/>
      <c r="AH25" s="465"/>
      <c r="AI25" s="466"/>
      <c r="AJ25" s="466"/>
      <c r="AK25" s="466"/>
      <c r="AL25" s="466"/>
      <c r="AM25" s="467"/>
      <c r="AN25" s="465"/>
      <c r="AO25" s="2"/>
      <c r="AP25" s="471"/>
      <c r="AQ25" s="471"/>
      <c r="AR25" s="471"/>
      <c r="AS25" s="471"/>
      <c r="AT25" s="471"/>
      <c r="AU25" s="471"/>
      <c r="AV25" s="471"/>
      <c r="AW25" s="599"/>
      <c r="AX25" s="599"/>
      <c r="AY25" s="599"/>
      <c r="AZ25" s="599"/>
      <c r="BA25" s="599"/>
      <c r="BB25" s="472"/>
    </row>
    <row r="26" spans="1:54" ht="13.5" customHeight="1">
      <c r="A26" s="618" t="s">
        <v>655</v>
      </c>
      <c r="B26" s="109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9"/>
      <c r="Z26" s="780"/>
      <c r="AA26" s="781"/>
      <c r="AB26" s="782"/>
      <c r="AC26" s="191"/>
      <c r="AD26" s="108"/>
      <c r="AE26" s="108"/>
      <c r="AF26" s="192"/>
      <c r="AG26" s="192"/>
      <c r="AH26" s="192"/>
      <c r="AI26" s="195"/>
      <c r="AJ26" s="195"/>
      <c r="AK26" s="195"/>
      <c r="AL26" s="195"/>
      <c r="AM26" s="417"/>
      <c r="AN26" s="192"/>
      <c r="AO26" s="47"/>
      <c r="AP26" s="473"/>
      <c r="AQ26" s="473"/>
      <c r="AR26" s="473"/>
      <c r="AS26" s="473"/>
      <c r="AT26" s="473"/>
      <c r="AU26" s="473"/>
      <c r="AV26" s="473"/>
      <c r="AW26" s="598" t="s">
        <v>654</v>
      </c>
      <c r="AX26" s="598"/>
      <c r="AY26" s="598"/>
      <c r="AZ26" s="598"/>
      <c r="BA26" s="598"/>
      <c r="BB26" s="474"/>
    </row>
    <row r="27" spans="1:54" ht="13.5" customHeight="1" thickBot="1">
      <c r="A27" s="597"/>
      <c r="B27" s="18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470"/>
      <c r="Z27" s="780"/>
      <c r="AA27" s="781"/>
      <c r="AB27" s="782"/>
      <c r="AC27" s="153"/>
      <c r="AD27" s="70"/>
      <c r="AE27" s="70"/>
      <c r="AF27" s="193"/>
      <c r="AG27" s="193"/>
      <c r="AH27" s="193"/>
      <c r="AI27" s="196"/>
      <c r="AJ27" s="196"/>
      <c r="AK27" s="196"/>
      <c r="AL27" s="196"/>
      <c r="AM27" s="116"/>
      <c r="AN27" s="193"/>
      <c r="AO27" s="51"/>
      <c r="AP27" s="475"/>
      <c r="AQ27" s="475"/>
      <c r="AR27" s="475"/>
      <c r="AS27" s="475"/>
      <c r="AT27" s="475"/>
      <c r="AU27" s="475"/>
      <c r="AV27" s="475"/>
      <c r="AW27" s="599"/>
      <c r="AX27" s="599"/>
      <c r="AY27" s="599"/>
      <c r="AZ27" s="599"/>
      <c r="BA27" s="599"/>
      <c r="BB27" s="476"/>
    </row>
    <row r="28" spans="1:54" ht="12" customHeight="1">
      <c r="A28" s="456" t="s">
        <v>297</v>
      </c>
      <c r="B28" s="189"/>
      <c r="C28" s="68"/>
      <c r="D28" s="68"/>
      <c r="E28" s="115"/>
      <c r="F28" s="68"/>
      <c r="G28" s="68"/>
      <c r="H28" s="68"/>
      <c r="I28" s="68"/>
      <c r="J28" s="68"/>
      <c r="K28" s="68"/>
      <c r="L28" s="68"/>
      <c r="M28" s="68"/>
      <c r="T28" s="631" t="s">
        <v>637</v>
      </c>
      <c r="U28" s="632"/>
      <c r="V28" s="632"/>
      <c r="W28" s="632"/>
      <c r="X28" s="632"/>
      <c r="Y28" s="633"/>
      <c r="Z28" s="780"/>
      <c r="AA28" s="781"/>
      <c r="AB28" s="782"/>
      <c r="AC28" s="655" t="s">
        <v>638</v>
      </c>
      <c r="AD28" s="656"/>
      <c r="AE28" s="656"/>
      <c r="AF28" s="656"/>
      <c r="AG28" s="656"/>
      <c r="AH28" s="657"/>
      <c r="AI28" s="786" t="s">
        <v>639</v>
      </c>
      <c r="AJ28" s="787"/>
      <c r="AK28" s="787"/>
      <c r="AL28" s="788"/>
      <c r="AM28" s="655" t="s">
        <v>640</v>
      </c>
      <c r="AN28" s="656"/>
      <c r="AO28" s="656"/>
      <c r="AP28" s="656"/>
      <c r="AQ28" s="656"/>
      <c r="AR28" s="657"/>
      <c r="AS28" s="649" t="s">
        <v>607</v>
      </c>
      <c r="AT28" s="650"/>
      <c r="AU28" s="650"/>
      <c r="AV28" s="650"/>
      <c r="AW28" s="651"/>
      <c r="AX28" s="667" t="s">
        <v>249</v>
      </c>
      <c r="AY28" s="668"/>
      <c r="AZ28" s="668"/>
      <c r="BA28" s="668"/>
      <c r="BB28" s="660"/>
    </row>
    <row r="29" spans="1:54" ht="12" customHeight="1" thickBot="1">
      <c r="A29" s="445"/>
      <c r="B29" s="11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T29" s="658"/>
      <c r="U29" s="659"/>
      <c r="V29" s="659"/>
      <c r="W29" s="659"/>
      <c r="X29" s="659"/>
      <c r="Y29" s="645"/>
      <c r="Z29" s="780"/>
      <c r="AA29" s="781"/>
      <c r="AB29" s="782"/>
      <c r="AC29" s="658"/>
      <c r="AD29" s="659"/>
      <c r="AE29" s="659"/>
      <c r="AF29" s="659"/>
      <c r="AG29" s="659"/>
      <c r="AH29" s="645"/>
      <c r="AI29" s="789"/>
      <c r="AJ29" s="790"/>
      <c r="AK29" s="790"/>
      <c r="AL29" s="791"/>
      <c r="AM29" s="658"/>
      <c r="AN29" s="659"/>
      <c r="AO29" s="659"/>
      <c r="AP29" s="659"/>
      <c r="AQ29" s="659"/>
      <c r="AR29" s="645"/>
      <c r="AS29" s="652"/>
      <c r="AT29" s="653"/>
      <c r="AU29" s="653"/>
      <c r="AV29" s="653"/>
      <c r="AW29" s="654"/>
      <c r="AX29" s="661"/>
      <c r="AY29" s="662"/>
      <c r="AZ29" s="662"/>
      <c r="BA29" s="662"/>
      <c r="BB29" s="648"/>
    </row>
    <row r="30" spans="1:54" ht="12" customHeight="1">
      <c r="A30" s="449" t="s">
        <v>296</v>
      </c>
      <c r="B30" s="173"/>
      <c r="C30" s="61"/>
      <c r="D30" s="61"/>
      <c r="E30" s="61"/>
      <c r="F30" s="61"/>
      <c r="G30" s="61"/>
      <c r="H30" s="61"/>
      <c r="I30" s="61"/>
      <c r="J30" s="61"/>
      <c r="K30" s="61"/>
      <c r="L30" s="63"/>
      <c r="M30" s="63"/>
      <c r="N30" s="63"/>
      <c r="O30" s="63"/>
      <c r="P30" s="63"/>
      <c r="Q30" s="63"/>
      <c r="R30" s="63"/>
      <c r="S30" s="47"/>
      <c r="T30" s="47"/>
      <c r="U30" s="47"/>
      <c r="V30" s="622" t="s">
        <v>660</v>
      </c>
      <c r="W30" s="623"/>
      <c r="X30" s="623"/>
      <c r="Y30" s="610"/>
      <c r="Z30" s="780"/>
      <c r="AA30" s="781"/>
      <c r="AB30" s="782"/>
      <c r="AC30" s="634" t="s">
        <v>659</v>
      </c>
      <c r="AD30" s="619"/>
      <c r="AE30" s="625" t="s">
        <v>525</v>
      </c>
      <c r="AF30" s="626"/>
      <c r="AG30" s="626"/>
      <c r="AH30" s="626"/>
      <c r="AI30" s="626"/>
      <c r="AJ30" s="626"/>
      <c r="AK30" s="626"/>
      <c r="AL30" s="626"/>
      <c r="AM30" s="625" t="s">
        <v>649</v>
      </c>
      <c r="AN30" s="626"/>
      <c r="AO30" s="626"/>
      <c r="AP30" s="626"/>
      <c r="AQ30" s="626"/>
      <c r="AR30" s="627"/>
      <c r="AS30" s="669" t="s">
        <v>607</v>
      </c>
      <c r="AT30" s="670"/>
      <c r="AU30" s="670"/>
      <c r="AV30" s="670"/>
      <c r="AW30" s="671"/>
      <c r="AX30" s="482" t="s">
        <v>249</v>
      </c>
      <c r="AY30" s="483"/>
      <c r="AZ30" s="483"/>
      <c r="BA30" s="483"/>
      <c r="BB30" s="484"/>
    </row>
    <row r="31" spans="1:54" ht="12" customHeight="1" thickBot="1">
      <c r="A31" s="457"/>
      <c r="B31" s="110"/>
      <c r="C31" s="48"/>
      <c r="D31" s="48"/>
      <c r="E31" s="48"/>
      <c r="F31" s="48"/>
      <c r="G31" s="48"/>
      <c r="H31" s="48"/>
      <c r="I31" s="48"/>
      <c r="J31" s="48"/>
      <c r="K31" s="48"/>
      <c r="L31" s="62"/>
      <c r="M31" s="62"/>
      <c r="N31" s="62"/>
      <c r="O31" s="62"/>
      <c r="P31" s="62"/>
      <c r="Q31" s="62"/>
      <c r="R31" s="62"/>
      <c r="S31" s="51"/>
      <c r="T31" s="51"/>
      <c r="U31" s="51"/>
      <c r="V31" s="611"/>
      <c r="W31" s="612"/>
      <c r="X31" s="612"/>
      <c r="Y31" s="613"/>
      <c r="Z31" s="780"/>
      <c r="AA31" s="781"/>
      <c r="AB31" s="782"/>
      <c r="AC31" s="620"/>
      <c r="AD31" s="621"/>
      <c r="AE31" s="628"/>
      <c r="AF31" s="629"/>
      <c r="AG31" s="629"/>
      <c r="AH31" s="629"/>
      <c r="AI31" s="629"/>
      <c r="AJ31" s="629"/>
      <c r="AK31" s="629"/>
      <c r="AL31" s="629"/>
      <c r="AM31" s="628"/>
      <c r="AN31" s="629"/>
      <c r="AO31" s="629"/>
      <c r="AP31" s="629"/>
      <c r="AQ31" s="629"/>
      <c r="AR31" s="630"/>
      <c r="AS31" s="672"/>
      <c r="AT31" s="673"/>
      <c r="AU31" s="673"/>
      <c r="AV31" s="673"/>
      <c r="AW31" s="674"/>
      <c r="AX31" s="438"/>
      <c r="AY31" s="439"/>
      <c r="AZ31" s="439"/>
      <c r="BA31" s="439"/>
      <c r="BB31" s="440"/>
    </row>
    <row r="32" spans="1:54" ht="12" customHeight="1">
      <c r="A32" s="446" t="s">
        <v>510</v>
      </c>
      <c r="B32" s="109"/>
      <c r="C32" s="61"/>
      <c r="D32" s="61"/>
      <c r="E32" s="61"/>
      <c r="F32" s="61"/>
      <c r="G32" s="61"/>
      <c r="H32" s="61"/>
      <c r="I32" s="61"/>
      <c r="J32" s="61"/>
      <c r="K32" s="61"/>
      <c r="L32" s="63"/>
      <c r="M32" s="63"/>
      <c r="N32" s="63"/>
      <c r="O32" s="63"/>
      <c r="P32" s="63"/>
      <c r="Q32" s="63"/>
      <c r="R32" s="63"/>
      <c r="S32" s="63"/>
      <c r="T32" s="65"/>
      <c r="U32" s="65"/>
      <c r="V32" s="57"/>
      <c r="W32" s="57"/>
      <c r="X32" s="57"/>
      <c r="Y32" s="64"/>
      <c r="Z32" s="780"/>
      <c r="AA32" s="781"/>
      <c r="AB32" s="782"/>
      <c r="AC32" s="161"/>
      <c r="AD32" s="102"/>
      <c r="AE32" s="190"/>
      <c r="AF32" s="71"/>
      <c r="AG32" s="71"/>
      <c r="AH32" s="71"/>
      <c r="AI32" s="71"/>
      <c r="AJ32" s="71"/>
      <c r="AK32" s="71"/>
      <c r="AL32" s="71"/>
      <c r="AM32" s="47"/>
      <c r="AN32" s="47"/>
      <c r="AO32" s="47"/>
      <c r="AP32" s="47"/>
      <c r="AQ32" s="71"/>
      <c r="AR32" s="71"/>
      <c r="AW32" s="712" t="s">
        <v>606</v>
      </c>
      <c r="AX32" s="713"/>
      <c r="AY32" s="712" t="s">
        <v>605</v>
      </c>
      <c r="AZ32" s="713"/>
      <c r="BA32" s="689" t="s">
        <v>249</v>
      </c>
      <c r="BB32" s="690"/>
    </row>
    <row r="33" spans="1:54" ht="12" customHeight="1" thickBot="1">
      <c r="A33" s="450"/>
      <c r="B33" s="186"/>
      <c r="C33" s="48"/>
      <c r="D33" s="48"/>
      <c r="E33" s="48"/>
      <c r="F33" s="48"/>
      <c r="G33" s="48"/>
      <c r="H33" s="48"/>
      <c r="I33" s="48"/>
      <c r="J33" s="48"/>
      <c r="K33" s="48"/>
      <c r="L33" s="62"/>
      <c r="M33" s="62"/>
      <c r="N33" s="62"/>
      <c r="O33" s="62"/>
      <c r="P33" s="62"/>
      <c r="Q33" s="62"/>
      <c r="R33" s="62"/>
      <c r="S33" s="62"/>
      <c r="T33" s="59"/>
      <c r="U33" s="426"/>
      <c r="V33" s="427"/>
      <c r="W33" s="427"/>
      <c r="X33" s="427"/>
      <c r="Y33" s="66"/>
      <c r="Z33" s="780"/>
      <c r="AA33" s="781"/>
      <c r="AB33" s="782"/>
      <c r="AC33" s="161"/>
      <c r="AD33" s="70"/>
      <c r="AE33" s="113"/>
      <c r="AF33" s="50"/>
      <c r="AG33" s="50"/>
      <c r="AH33" s="50"/>
      <c r="AI33" s="50"/>
      <c r="AJ33" s="50"/>
      <c r="AK33" s="50"/>
      <c r="AL33" s="50"/>
      <c r="AM33" s="51"/>
      <c r="AN33" s="51"/>
      <c r="AO33" s="51"/>
      <c r="AP33" s="51"/>
      <c r="AQ33" s="50"/>
      <c r="AR33" s="50"/>
      <c r="AW33" s="714"/>
      <c r="AX33" s="715"/>
      <c r="AY33" s="714"/>
      <c r="AZ33" s="715"/>
      <c r="BA33" s="691"/>
      <c r="BB33" s="692"/>
    </row>
    <row r="34" spans="1:54" ht="13.5" customHeight="1">
      <c r="A34" s="446" t="s">
        <v>350</v>
      </c>
      <c r="B34" s="109"/>
      <c r="C34" s="181"/>
      <c r="D34" s="181"/>
      <c r="E34" s="181"/>
      <c r="F34" s="179"/>
      <c r="G34" s="179"/>
      <c r="H34" s="179"/>
      <c r="I34" s="179"/>
      <c r="J34" s="179"/>
      <c r="K34" s="179"/>
      <c r="L34" s="181"/>
      <c r="M34" s="81"/>
      <c r="N34" s="81"/>
      <c r="P34" s="693" t="s">
        <v>298</v>
      </c>
      <c r="Q34" s="615"/>
      <c r="R34" s="615"/>
      <c r="S34" s="615"/>
      <c r="T34" s="694"/>
      <c r="U34" s="693" t="s">
        <v>299</v>
      </c>
      <c r="V34" s="615"/>
      <c r="W34" s="615"/>
      <c r="X34" s="615"/>
      <c r="Y34" s="694"/>
      <c r="Z34" s="780"/>
      <c r="AA34" s="781"/>
      <c r="AB34" s="782"/>
      <c r="AC34" s="693" t="s">
        <v>674</v>
      </c>
      <c r="AD34" s="615"/>
      <c r="AE34" s="615"/>
      <c r="AF34" s="615"/>
      <c r="AG34" s="694"/>
      <c r="AH34" s="693" t="s">
        <v>675</v>
      </c>
      <c r="AI34" s="615"/>
      <c r="AJ34" s="615"/>
      <c r="AK34" s="615"/>
      <c r="AL34" s="694"/>
      <c r="AO34" s="2"/>
      <c r="AP34" s="2"/>
      <c r="AQ34" s="2"/>
      <c r="AR34" s="2"/>
      <c r="AS34" s="67"/>
      <c r="AT34" s="67"/>
      <c r="AU34" s="67"/>
      <c r="AV34" s="433"/>
      <c r="AW34" s="435"/>
      <c r="AX34" s="436"/>
      <c r="AY34" s="436"/>
      <c r="AZ34" s="436"/>
      <c r="BA34" s="437"/>
      <c r="BB34" s="194"/>
    </row>
    <row r="35" spans="1:54" ht="13.5" customHeight="1" thickBot="1">
      <c r="A35" s="450"/>
      <c r="B35" s="186"/>
      <c r="C35" s="182"/>
      <c r="D35" s="182"/>
      <c r="E35" s="182"/>
      <c r="F35" s="180"/>
      <c r="G35" s="180"/>
      <c r="H35" s="180"/>
      <c r="I35" s="180"/>
      <c r="J35" s="180"/>
      <c r="K35" s="180"/>
      <c r="L35" s="455"/>
      <c r="M35" s="81"/>
      <c r="N35" s="81"/>
      <c r="P35" s="675"/>
      <c r="Q35" s="617"/>
      <c r="R35" s="617"/>
      <c r="S35" s="617"/>
      <c r="T35" s="676"/>
      <c r="U35" s="675"/>
      <c r="V35" s="617"/>
      <c r="W35" s="617"/>
      <c r="X35" s="617"/>
      <c r="Y35" s="676"/>
      <c r="Z35" s="780"/>
      <c r="AA35" s="781"/>
      <c r="AB35" s="782"/>
      <c r="AC35" s="675"/>
      <c r="AD35" s="617"/>
      <c r="AE35" s="617"/>
      <c r="AF35" s="617"/>
      <c r="AG35" s="676"/>
      <c r="AH35" s="675"/>
      <c r="AI35" s="617"/>
      <c r="AJ35" s="617"/>
      <c r="AK35" s="617"/>
      <c r="AL35" s="676"/>
      <c r="AO35" s="2"/>
      <c r="AP35" s="2"/>
      <c r="AQ35" s="2"/>
      <c r="AR35" s="2"/>
      <c r="AS35" s="68"/>
      <c r="AT35" s="68"/>
      <c r="AU35" s="68"/>
      <c r="AV35" s="434"/>
      <c r="AW35" s="438"/>
      <c r="AX35" s="439"/>
      <c r="AY35" s="439"/>
      <c r="AZ35" s="439"/>
      <c r="BA35" s="440"/>
      <c r="BB35" s="194"/>
    </row>
    <row r="36" spans="1:54" ht="19.5" customHeight="1" thickBot="1">
      <c r="A36" s="446" t="s">
        <v>295</v>
      </c>
      <c r="B36" s="700" t="s">
        <v>595</v>
      </c>
      <c r="C36" s="701"/>
      <c r="D36" s="701"/>
      <c r="E36" s="701"/>
      <c r="F36" s="700" t="s">
        <v>596</v>
      </c>
      <c r="G36" s="701"/>
      <c r="H36" s="701"/>
      <c r="I36" s="702"/>
      <c r="J36" s="700" t="s">
        <v>597</v>
      </c>
      <c r="K36" s="701"/>
      <c r="L36" s="701"/>
      <c r="M36" s="702"/>
      <c r="N36" s="646" t="s">
        <v>599</v>
      </c>
      <c r="O36" s="647"/>
      <c r="P36" s="647"/>
      <c r="Q36" s="636"/>
      <c r="R36" s="119"/>
      <c r="S36" s="120"/>
      <c r="T36" s="120"/>
      <c r="U36" s="120"/>
      <c r="V36" s="120"/>
      <c r="W36" s="120"/>
      <c r="X36" s="120"/>
      <c r="Y36" s="183"/>
      <c r="Z36" s="780"/>
      <c r="AA36" s="781"/>
      <c r="AB36" s="782"/>
      <c r="AC36" s="706" t="s">
        <v>518</v>
      </c>
      <c r="AD36" s="707"/>
      <c r="AE36" s="707"/>
      <c r="AF36" s="707"/>
      <c r="AG36" s="707"/>
      <c r="AH36" s="707"/>
      <c r="AI36" s="708"/>
      <c r="AJ36" s="677" t="s">
        <v>193</v>
      </c>
      <c r="AK36" s="678"/>
      <c r="AL36" s="678"/>
      <c r="AM36" s="678"/>
      <c r="AN36" s="678"/>
      <c r="AO36" s="678"/>
      <c r="AP36" s="678"/>
      <c r="AQ36" s="679"/>
      <c r="AR36" s="683" t="s">
        <v>607</v>
      </c>
      <c r="AS36" s="684"/>
      <c r="AT36" s="684"/>
      <c r="AU36" s="684"/>
      <c r="AV36" s="685"/>
      <c r="AW36" s="120"/>
      <c r="AX36" s="120"/>
      <c r="AY36" s="120"/>
      <c r="AZ36" s="120"/>
      <c r="BA36" s="120"/>
      <c r="BB36" s="183"/>
    </row>
    <row r="37" spans="1:54" ht="14.25" customHeight="1" thickBot="1">
      <c r="A37" s="445"/>
      <c r="B37" s="742"/>
      <c r="C37" s="743"/>
      <c r="D37" s="743"/>
      <c r="E37" s="743"/>
      <c r="F37" s="742"/>
      <c r="G37" s="743"/>
      <c r="H37" s="743"/>
      <c r="I37" s="792"/>
      <c r="J37" s="742"/>
      <c r="K37" s="743"/>
      <c r="L37" s="743"/>
      <c r="M37" s="792"/>
      <c r="N37" s="637" t="s">
        <v>598</v>
      </c>
      <c r="O37" s="638"/>
      <c r="P37" s="451"/>
      <c r="Q37" s="452"/>
      <c r="R37" s="121"/>
      <c r="S37" s="122"/>
      <c r="T37" s="122"/>
      <c r="U37" s="122"/>
      <c r="V37" s="122"/>
      <c r="W37" s="122"/>
      <c r="X37" s="122"/>
      <c r="Y37" s="184"/>
      <c r="Z37" s="780"/>
      <c r="AA37" s="781"/>
      <c r="AB37" s="782"/>
      <c r="AC37" s="709"/>
      <c r="AD37" s="710"/>
      <c r="AE37" s="710"/>
      <c r="AF37" s="710"/>
      <c r="AG37" s="710"/>
      <c r="AH37" s="710"/>
      <c r="AI37" s="711"/>
      <c r="AJ37" s="680"/>
      <c r="AK37" s="681"/>
      <c r="AL37" s="681"/>
      <c r="AM37" s="681"/>
      <c r="AN37" s="681"/>
      <c r="AO37" s="681"/>
      <c r="AP37" s="681"/>
      <c r="AQ37" s="682"/>
      <c r="AR37" s="686"/>
      <c r="AS37" s="687"/>
      <c r="AT37" s="687"/>
      <c r="AU37" s="687"/>
      <c r="AV37" s="688"/>
      <c r="AW37" s="453"/>
      <c r="AX37" s="453"/>
      <c r="AY37" s="453"/>
      <c r="AZ37" s="453"/>
      <c r="BA37" s="453"/>
      <c r="BB37" s="454"/>
    </row>
    <row r="38" spans="1:54" ht="17.25" customHeight="1">
      <c r="A38" s="446" t="s">
        <v>604</v>
      </c>
      <c r="B38" s="42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780"/>
      <c r="AA38" s="781"/>
      <c r="AB38" s="782"/>
      <c r="AC38" s="108"/>
      <c r="AD38" s="108"/>
      <c r="AE38" s="108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126"/>
    </row>
    <row r="39" spans="1:54" ht="18" thickBot="1">
      <c r="A39" s="445"/>
      <c r="B39" s="42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783"/>
      <c r="AA39" s="784"/>
      <c r="AB39" s="785"/>
      <c r="AC39" s="70"/>
      <c r="AD39" s="70"/>
      <c r="AE39" s="70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129"/>
    </row>
    <row r="40" spans="27:31" ht="17.25">
      <c r="AA40" s="81"/>
      <c r="AB40" s="81"/>
      <c r="AC40" s="81"/>
      <c r="AD40" s="81"/>
      <c r="AE40" s="81"/>
    </row>
    <row r="41" spans="27:31" ht="17.25">
      <c r="AA41" s="81"/>
      <c r="AB41" s="81"/>
      <c r="AC41" s="81"/>
      <c r="AD41" s="81"/>
      <c r="AE41" s="81"/>
    </row>
    <row r="42" spans="27:31" ht="17.25">
      <c r="AA42" s="81"/>
      <c r="AB42" s="81"/>
      <c r="AC42" s="81"/>
      <c r="AD42" s="81"/>
      <c r="AE42" s="81"/>
    </row>
    <row r="43" spans="27:31" ht="17.25">
      <c r="AA43" s="81"/>
      <c r="AB43" s="81"/>
      <c r="AC43" s="81"/>
      <c r="AD43" s="81"/>
      <c r="AE43" s="81"/>
    </row>
    <row r="44" spans="27:31" ht="17.25">
      <c r="AA44" s="81"/>
      <c r="AB44" s="81"/>
      <c r="AC44" s="81"/>
      <c r="AD44" s="81"/>
      <c r="AE44" s="81"/>
    </row>
    <row r="45" spans="27:31" ht="17.25">
      <c r="AA45" s="81"/>
      <c r="AB45" s="81"/>
      <c r="AC45" s="81"/>
      <c r="AD45" s="81"/>
      <c r="AE45" s="81"/>
    </row>
    <row r="46" spans="27:31" ht="17.25">
      <c r="AA46" s="81"/>
      <c r="AB46" s="81"/>
      <c r="AC46" s="81"/>
      <c r="AD46" s="81"/>
      <c r="AE46" s="81"/>
    </row>
    <row r="47" spans="27:31" ht="17.25">
      <c r="AA47" s="81"/>
      <c r="AB47" s="81"/>
      <c r="AC47" s="81"/>
      <c r="AD47" s="81"/>
      <c r="AE47" s="81"/>
    </row>
    <row r="48" spans="27:31" ht="17.25">
      <c r="AA48" s="81"/>
      <c r="AB48" s="81"/>
      <c r="AC48" s="81"/>
      <c r="AD48" s="81"/>
      <c r="AE48" s="81"/>
    </row>
    <row r="49" spans="27:31" ht="17.25">
      <c r="AA49" s="81"/>
      <c r="AB49" s="81"/>
      <c r="AC49" s="81"/>
      <c r="AD49" s="81"/>
      <c r="AE49" s="81"/>
    </row>
    <row r="50" spans="27:31" ht="17.25">
      <c r="AA50" s="81"/>
      <c r="AB50" s="81"/>
      <c r="AC50" s="81"/>
      <c r="AD50" s="81"/>
      <c r="AE50" s="81"/>
    </row>
    <row r="51" spans="27:31" ht="17.25">
      <c r="AA51" s="81"/>
      <c r="AB51" s="81"/>
      <c r="AC51" s="81"/>
      <c r="AD51" s="81"/>
      <c r="AE51" s="81"/>
    </row>
    <row r="52" spans="27:31" ht="17.25">
      <c r="AA52" s="81"/>
      <c r="AB52" s="81"/>
      <c r="AC52" s="81"/>
      <c r="AD52" s="81"/>
      <c r="AE52" s="81"/>
    </row>
    <row r="53" spans="27:31" ht="17.25">
      <c r="AA53" s="81"/>
      <c r="AB53" s="81"/>
      <c r="AC53" s="81"/>
      <c r="AD53" s="81"/>
      <c r="AE53" s="81"/>
    </row>
    <row r="54" spans="27:31" ht="17.25">
      <c r="AA54" s="81"/>
      <c r="AB54" s="81"/>
      <c r="AC54" s="81"/>
      <c r="AD54" s="81"/>
      <c r="AE54" s="81"/>
    </row>
    <row r="55" spans="27:31" ht="17.25">
      <c r="AA55" s="81"/>
      <c r="AB55" s="81"/>
      <c r="AC55" s="81"/>
      <c r="AD55" s="81"/>
      <c r="AE55" s="81"/>
    </row>
    <row r="56" spans="27:31" ht="17.25">
      <c r="AA56" s="81"/>
      <c r="AB56" s="81"/>
      <c r="AC56" s="81"/>
      <c r="AD56" s="81"/>
      <c r="AE56" s="81"/>
    </row>
    <row r="57" spans="27:31" ht="17.25">
      <c r="AA57" s="81"/>
      <c r="AB57" s="81"/>
      <c r="AC57" s="81"/>
      <c r="AD57" s="81"/>
      <c r="AE57" s="81"/>
    </row>
    <row r="58" spans="27:31" ht="17.25">
      <c r="AA58" s="81"/>
      <c r="AB58" s="81"/>
      <c r="AC58" s="81"/>
      <c r="AD58" s="81"/>
      <c r="AE58" s="81"/>
    </row>
    <row r="59" spans="27:31" ht="17.25">
      <c r="AA59" s="81"/>
      <c r="AB59" s="81"/>
      <c r="AC59" s="81"/>
      <c r="AD59" s="81"/>
      <c r="AE59" s="81"/>
    </row>
    <row r="60" spans="27:31" ht="17.25">
      <c r="AA60" s="81"/>
      <c r="AB60" s="81"/>
      <c r="AC60" s="81"/>
      <c r="AD60" s="81"/>
      <c r="AE60" s="81"/>
    </row>
    <row r="61" spans="27:31" ht="17.25">
      <c r="AA61" s="81"/>
      <c r="AB61" s="81"/>
      <c r="AC61" s="81"/>
      <c r="AD61" s="81"/>
      <c r="AE61" s="81"/>
    </row>
    <row r="62" spans="27:31" ht="17.25">
      <c r="AA62" s="81"/>
      <c r="AB62" s="81"/>
      <c r="AC62" s="81"/>
      <c r="AD62" s="81"/>
      <c r="AE62" s="81"/>
    </row>
    <row r="63" spans="27:31" ht="17.25">
      <c r="AA63" s="81"/>
      <c r="AB63" s="81"/>
      <c r="AC63" s="81"/>
      <c r="AD63" s="81"/>
      <c r="AE63" s="81"/>
    </row>
    <row r="64" spans="27:31" ht="17.25">
      <c r="AA64" s="81"/>
      <c r="AB64" s="81"/>
      <c r="AC64" s="81"/>
      <c r="AD64" s="81"/>
      <c r="AE64" s="81"/>
    </row>
    <row r="65" spans="27:31" ht="17.25">
      <c r="AA65" s="81"/>
      <c r="AB65" s="81"/>
      <c r="AC65" s="81"/>
      <c r="AD65" s="81"/>
      <c r="AE65" s="81"/>
    </row>
    <row r="66" spans="27:31" ht="17.25">
      <c r="AA66" s="81"/>
      <c r="AB66" s="81"/>
      <c r="AC66" s="81"/>
      <c r="AD66" s="81"/>
      <c r="AE66" s="81"/>
    </row>
    <row r="67" spans="27:31" ht="17.25">
      <c r="AA67" s="81"/>
      <c r="AB67" s="81"/>
      <c r="AC67" s="81"/>
      <c r="AD67" s="81"/>
      <c r="AE67" s="81"/>
    </row>
    <row r="68" spans="27:31" ht="17.25">
      <c r="AA68" s="81"/>
      <c r="AB68" s="81"/>
      <c r="AC68" s="81"/>
      <c r="AD68" s="81"/>
      <c r="AE68" s="81"/>
    </row>
    <row r="69" spans="27:31" ht="17.25">
      <c r="AA69" s="81"/>
      <c r="AB69" s="81"/>
      <c r="AC69" s="81"/>
      <c r="AD69" s="81"/>
      <c r="AE69" s="81"/>
    </row>
    <row r="70" spans="27:31" ht="17.25">
      <c r="AA70" s="81"/>
      <c r="AB70" s="81"/>
      <c r="AC70" s="81"/>
      <c r="AD70" s="81"/>
      <c r="AE70" s="81"/>
    </row>
    <row r="71" spans="27:31" ht="17.25">
      <c r="AA71" s="81"/>
      <c r="AB71" s="81"/>
      <c r="AC71" s="81"/>
      <c r="AD71" s="81"/>
      <c r="AE71" s="81"/>
    </row>
    <row r="72" spans="27:31" ht="17.25">
      <c r="AA72" s="81"/>
      <c r="AB72" s="81"/>
      <c r="AC72" s="81"/>
      <c r="AD72" s="81"/>
      <c r="AE72" s="81"/>
    </row>
    <row r="73" spans="27:31" ht="17.25">
      <c r="AA73" s="81"/>
      <c r="AB73" s="81"/>
      <c r="AC73" s="81"/>
      <c r="AD73" s="81"/>
      <c r="AE73" s="81"/>
    </row>
    <row r="74" spans="27:31" ht="17.25">
      <c r="AA74" s="81"/>
      <c r="AB74" s="81"/>
      <c r="AC74" s="81"/>
      <c r="AD74" s="81"/>
      <c r="AE74" s="81"/>
    </row>
    <row r="75" spans="27:31" ht="17.25">
      <c r="AA75" s="81"/>
      <c r="AB75" s="81"/>
      <c r="AC75" s="81"/>
      <c r="AD75" s="81"/>
      <c r="AE75" s="81"/>
    </row>
    <row r="76" spans="27:31" ht="17.25">
      <c r="AA76" s="81"/>
      <c r="AB76" s="81"/>
      <c r="AC76" s="81"/>
      <c r="AD76" s="81"/>
      <c r="AE76" s="81"/>
    </row>
    <row r="77" spans="27:31" ht="17.25">
      <c r="AA77" s="81"/>
      <c r="AB77" s="81"/>
      <c r="AC77" s="81"/>
      <c r="AD77" s="81"/>
      <c r="AE77" s="81"/>
    </row>
    <row r="78" spans="27:31" ht="17.25">
      <c r="AA78" s="81"/>
      <c r="AB78" s="81"/>
      <c r="AC78" s="81"/>
      <c r="AD78" s="81"/>
      <c r="AE78" s="81"/>
    </row>
    <row r="79" spans="27:31" ht="17.25">
      <c r="AA79" s="81"/>
      <c r="AB79" s="81"/>
      <c r="AC79" s="81"/>
      <c r="AD79" s="81"/>
      <c r="AE79" s="81"/>
    </row>
    <row r="80" spans="27:31" ht="17.25">
      <c r="AA80" s="81"/>
      <c r="AB80" s="81"/>
      <c r="AC80" s="81"/>
      <c r="AD80" s="81"/>
      <c r="AE80" s="81"/>
    </row>
    <row r="81" spans="27:31" ht="17.25">
      <c r="AA81" s="81"/>
      <c r="AB81" s="81"/>
      <c r="AC81" s="81"/>
      <c r="AD81" s="81"/>
      <c r="AE81" s="81"/>
    </row>
    <row r="82" spans="27:31" ht="17.25">
      <c r="AA82" s="81"/>
      <c r="AB82" s="81"/>
      <c r="AC82" s="81"/>
      <c r="AD82" s="81"/>
      <c r="AE82" s="81"/>
    </row>
    <row r="83" spans="27:31" ht="17.25">
      <c r="AA83" s="81"/>
      <c r="AB83" s="81"/>
      <c r="AC83" s="81"/>
      <c r="AD83" s="81"/>
      <c r="AE83" s="81"/>
    </row>
    <row r="84" spans="27:31" ht="17.25">
      <c r="AA84" s="81"/>
      <c r="AB84" s="81"/>
      <c r="AC84" s="81"/>
      <c r="AD84" s="81"/>
      <c r="AE84" s="81"/>
    </row>
    <row r="85" spans="27:31" ht="17.25">
      <c r="AA85" s="81"/>
      <c r="AB85" s="81"/>
      <c r="AC85" s="81"/>
      <c r="AD85" s="81"/>
      <c r="AE85" s="81"/>
    </row>
    <row r="86" spans="27:31" ht="17.25">
      <c r="AA86" s="81"/>
      <c r="AB86" s="81"/>
      <c r="AC86" s="81"/>
      <c r="AD86" s="81"/>
      <c r="AE86" s="81"/>
    </row>
    <row r="87" spans="27:31" ht="17.25">
      <c r="AA87" s="81"/>
      <c r="AB87" s="81"/>
      <c r="AC87" s="81"/>
      <c r="AD87" s="81"/>
      <c r="AE87" s="81"/>
    </row>
    <row r="88" spans="27:31" ht="17.25">
      <c r="AA88" s="81"/>
      <c r="AB88" s="81"/>
      <c r="AC88" s="81"/>
      <c r="AD88" s="81"/>
      <c r="AE88" s="81"/>
    </row>
    <row r="89" spans="27:31" ht="17.25">
      <c r="AA89" s="81"/>
      <c r="AB89" s="81"/>
      <c r="AC89" s="81"/>
      <c r="AD89" s="81"/>
      <c r="AE89" s="81"/>
    </row>
    <row r="90" spans="27:31" ht="17.25">
      <c r="AA90" s="81"/>
      <c r="AB90" s="81"/>
      <c r="AC90" s="81"/>
      <c r="AD90" s="81"/>
      <c r="AE90" s="81"/>
    </row>
    <row r="91" spans="27:31" ht="17.25">
      <c r="AA91" s="81"/>
      <c r="AB91" s="81"/>
      <c r="AC91" s="81"/>
      <c r="AD91" s="81"/>
      <c r="AE91" s="81"/>
    </row>
    <row r="92" spans="27:31" ht="17.25">
      <c r="AA92" s="81"/>
      <c r="AB92" s="81"/>
      <c r="AC92" s="81"/>
      <c r="AD92" s="81"/>
      <c r="AE92" s="81"/>
    </row>
    <row r="93" spans="27:31" ht="17.25">
      <c r="AA93" s="81"/>
      <c r="AB93" s="81"/>
      <c r="AC93" s="81"/>
      <c r="AD93" s="81"/>
      <c r="AE93" s="81"/>
    </row>
    <row r="94" spans="27:31" ht="17.25">
      <c r="AA94" s="81"/>
      <c r="AB94" s="81"/>
      <c r="AC94" s="81"/>
      <c r="AD94" s="81"/>
      <c r="AE94" s="81"/>
    </row>
    <row r="95" spans="27:31" ht="17.25">
      <c r="AA95" s="81"/>
      <c r="AB95" s="81"/>
      <c r="AC95" s="81"/>
      <c r="AD95" s="81"/>
      <c r="AE95" s="81"/>
    </row>
    <row r="96" spans="27:31" ht="17.25">
      <c r="AA96" s="81"/>
      <c r="AB96" s="81"/>
      <c r="AC96" s="81"/>
      <c r="AD96" s="81"/>
      <c r="AE96" s="81"/>
    </row>
    <row r="97" spans="27:31" ht="17.25">
      <c r="AA97" s="81"/>
      <c r="AB97" s="81"/>
      <c r="AC97" s="81"/>
      <c r="AD97" s="81"/>
      <c r="AE97" s="81"/>
    </row>
    <row r="98" spans="27:31" ht="17.25">
      <c r="AA98" s="81"/>
      <c r="AB98" s="81"/>
      <c r="AC98" s="81"/>
      <c r="AD98" s="81"/>
      <c r="AE98" s="81"/>
    </row>
    <row r="99" spans="27:31" ht="17.25">
      <c r="AA99" s="81"/>
      <c r="AB99" s="81"/>
      <c r="AC99" s="81"/>
      <c r="AD99" s="81"/>
      <c r="AE99" s="81"/>
    </row>
    <row r="100" spans="27:31" ht="17.25">
      <c r="AA100" s="81"/>
      <c r="AB100" s="81"/>
      <c r="AC100" s="81"/>
      <c r="AD100" s="81"/>
      <c r="AE100" s="81"/>
    </row>
    <row r="101" spans="27:31" ht="17.25">
      <c r="AA101" s="81"/>
      <c r="AB101" s="81"/>
      <c r="AC101" s="81"/>
      <c r="AD101" s="81"/>
      <c r="AE101" s="81"/>
    </row>
    <row r="102" spans="27:31" ht="17.25">
      <c r="AA102" s="81"/>
      <c r="AB102" s="81"/>
      <c r="AC102" s="81"/>
      <c r="AD102" s="81"/>
      <c r="AE102" s="81"/>
    </row>
    <row r="103" spans="27:31" ht="17.25">
      <c r="AA103" s="81"/>
      <c r="AB103" s="81"/>
      <c r="AC103" s="81"/>
      <c r="AD103" s="81"/>
      <c r="AE103" s="81"/>
    </row>
    <row r="104" spans="27:31" ht="17.25">
      <c r="AA104" s="81"/>
      <c r="AB104" s="81"/>
      <c r="AC104" s="81"/>
      <c r="AD104" s="81"/>
      <c r="AE104" s="81"/>
    </row>
    <row r="105" spans="27:31" ht="17.25">
      <c r="AA105" s="81"/>
      <c r="AB105" s="81"/>
      <c r="AC105" s="81"/>
      <c r="AD105" s="81"/>
      <c r="AE105" s="81"/>
    </row>
    <row r="106" spans="27:31" ht="17.25">
      <c r="AA106" s="81"/>
      <c r="AB106" s="81"/>
      <c r="AC106" s="81"/>
      <c r="AD106" s="81"/>
      <c r="AE106" s="81"/>
    </row>
    <row r="107" spans="27:31" ht="17.25">
      <c r="AA107" s="81"/>
      <c r="AB107" s="81"/>
      <c r="AC107" s="81"/>
      <c r="AD107" s="81"/>
      <c r="AE107" s="81"/>
    </row>
    <row r="108" spans="27:31" ht="17.25">
      <c r="AA108" s="81"/>
      <c r="AB108" s="81"/>
      <c r="AC108" s="81"/>
      <c r="AD108" s="81"/>
      <c r="AE108" s="81"/>
    </row>
    <row r="109" spans="27:31" ht="17.25">
      <c r="AA109" s="81"/>
      <c r="AB109" s="81"/>
      <c r="AC109" s="81"/>
      <c r="AD109" s="81"/>
      <c r="AE109" s="81"/>
    </row>
    <row r="110" spans="27:31" ht="17.25">
      <c r="AA110" s="81"/>
      <c r="AB110" s="81"/>
      <c r="AC110" s="81"/>
      <c r="AD110" s="81"/>
      <c r="AE110" s="81"/>
    </row>
    <row r="111" spans="27:31" ht="17.25">
      <c r="AA111" s="81"/>
      <c r="AB111" s="81"/>
      <c r="AC111" s="81"/>
      <c r="AD111" s="81"/>
      <c r="AE111" s="81"/>
    </row>
    <row r="112" spans="27:31" ht="17.25">
      <c r="AA112" s="81"/>
      <c r="AB112" s="81"/>
      <c r="AC112" s="81"/>
      <c r="AD112" s="81"/>
      <c r="AE112" s="81"/>
    </row>
    <row r="113" spans="27:31" ht="17.25">
      <c r="AA113" s="81"/>
      <c r="AB113" s="81"/>
      <c r="AC113" s="81"/>
      <c r="AD113" s="81"/>
      <c r="AE113" s="81"/>
    </row>
    <row r="114" spans="27:31" ht="17.25">
      <c r="AA114" s="81"/>
      <c r="AB114" s="81"/>
      <c r="AC114" s="81"/>
      <c r="AD114" s="81"/>
      <c r="AE114" s="81"/>
    </row>
    <row r="115" spans="27:31" ht="17.25">
      <c r="AA115" s="81"/>
      <c r="AB115" s="81"/>
      <c r="AC115" s="81"/>
      <c r="AD115" s="81"/>
      <c r="AE115" s="81"/>
    </row>
    <row r="116" spans="27:31" ht="17.25">
      <c r="AA116" s="81"/>
      <c r="AB116" s="81"/>
      <c r="AC116" s="81"/>
      <c r="AD116" s="81"/>
      <c r="AE116" s="81"/>
    </row>
    <row r="117" spans="27:31" ht="17.25">
      <c r="AA117" s="81"/>
      <c r="AB117" s="81"/>
      <c r="AC117" s="81"/>
      <c r="AD117" s="81"/>
      <c r="AE117" s="81"/>
    </row>
    <row r="118" spans="27:31" ht="17.25">
      <c r="AA118" s="81"/>
      <c r="AB118" s="81"/>
      <c r="AC118" s="81"/>
      <c r="AD118" s="81"/>
      <c r="AE118" s="81"/>
    </row>
    <row r="119" spans="27:31" ht="17.25">
      <c r="AA119" s="81"/>
      <c r="AB119" s="81"/>
      <c r="AC119" s="81"/>
      <c r="AD119" s="81"/>
      <c r="AE119" s="81"/>
    </row>
    <row r="120" spans="27:31" ht="17.25">
      <c r="AA120" s="81"/>
      <c r="AB120" s="81"/>
      <c r="AC120" s="81"/>
      <c r="AD120" s="81"/>
      <c r="AE120" s="81"/>
    </row>
    <row r="121" spans="27:31" ht="17.25">
      <c r="AA121" s="81"/>
      <c r="AB121" s="81"/>
      <c r="AC121" s="81"/>
      <c r="AD121" s="81"/>
      <c r="AE121" s="81"/>
    </row>
    <row r="122" spans="27:31" ht="17.25">
      <c r="AA122" s="81"/>
      <c r="AB122" s="81"/>
      <c r="AC122" s="81"/>
      <c r="AD122" s="81"/>
      <c r="AE122" s="81"/>
    </row>
    <row r="123" spans="27:31" ht="17.25">
      <c r="AA123" s="81"/>
      <c r="AB123" s="81"/>
      <c r="AC123" s="81"/>
      <c r="AD123" s="81"/>
      <c r="AE123" s="81"/>
    </row>
    <row r="124" spans="27:31" ht="17.25">
      <c r="AA124" s="81"/>
      <c r="AB124" s="81"/>
      <c r="AC124" s="81"/>
      <c r="AD124" s="81"/>
      <c r="AE124" s="81"/>
    </row>
    <row r="125" spans="27:31" ht="17.25">
      <c r="AA125" s="81"/>
      <c r="AB125" s="81"/>
      <c r="AC125" s="81"/>
      <c r="AD125" s="81"/>
      <c r="AE125" s="81"/>
    </row>
    <row r="126" spans="27:31" ht="17.25">
      <c r="AA126" s="81"/>
      <c r="AB126" s="81"/>
      <c r="AC126" s="81"/>
      <c r="AD126" s="81"/>
      <c r="AE126" s="81"/>
    </row>
    <row r="127" spans="27:31" ht="17.25">
      <c r="AA127" s="81"/>
      <c r="AB127" s="81"/>
      <c r="AC127" s="81"/>
      <c r="AD127" s="81"/>
      <c r="AE127" s="81"/>
    </row>
    <row r="128" spans="27:31" ht="17.25">
      <c r="AA128" s="81"/>
      <c r="AB128" s="81"/>
      <c r="AC128" s="81"/>
      <c r="AD128" s="81"/>
      <c r="AE128" s="81"/>
    </row>
    <row r="129" spans="27:31" ht="17.25">
      <c r="AA129" s="81"/>
      <c r="AB129" s="81"/>
      <c r="AC129" s="81"/>
      <c r="AD129" s="81"/>
      <c r="AE129" s="81"/>
    </row>
    <row r="130" spans="27:31" ht="17.25">
      <c r="AA130" s="81"/>
      <c r="AB130" s="81"/>
      <c r="AC130" s="81"/>
      <c r="AD130" s="81"/>
      <c r="AE130" s="81"/>
    </row>
    <row r="131" spans="27:31" ht="17.25">
      <c r="AA131" s="81"/>
      <c r="AB131" s="81"/>
      <c r="AC131" s="81"/>
      <c r="AD131" s="81"/>
      <c r="AE131" s="81"/>
    </row>
    <row r="132" spans="27:31" ht="17.25">
      <c r="AA132" s="81"/>
      <c r="AB132" s="81"/>
      <c r="AC132" s="81"/>
      <c r="AD132" s="81"/>
      <c r="AE132" s="81"/>
    </row>
    <row r="133" spans="27:31" ht="17.25">
      <c r="AA133" s="81"/>
      <c r="AB133" s="81"/>
      <c r="AC133" s="81"/>
      <c r="AD133" s="81"/>
      <c r="AE133" s="81"/>
    </row>
    <row r="134" spans="27:31" ht="17.25">
      <c r="AA134" s="81"/>
      <c r="AB134" s="81"/>
      <c r="AC134" s="81"/>
      <c r="AD134" s="81"/>
      <c r="AE134" s="81"/>
    </row>
    <row r="135" spans="27:31" ht="17.25">
      <c r="AA135" s="81"/>
      <c r="AB135" s="81"/>
      <c r="AC135" s="81"/>
      <c r="AD135" s="81"/>
      <c r="AE135" s="81"/>
    </row>
    <row r="136" spans="27:31" ht="17.25">
      <c r="AA136" s="81"/>
      <c r="AB136" s="81"/>
      <c r="AC136" s="81"/>
      <c r="AD136" s="81"/>
      <c r="AE136" s="81"/>
    </row>
    <row r="137" spans="27:31" ht="17.25">
      <c r="AA137" s="81"/>
      <c r="AB137" s="81"/>
      <c r="AC137" s="81"/>
      <c r="AD137" s="81"/>
      <c r="AE137" s="81"/>
    </row>
    <row r="138" spans="27:31" ht="17.25">
      <c r="AA138" s="81"/>
      <c r="AB138" s="81"/>
      <c r="AC138" s="81"/>
      <c r="AD138" s="81"/>
      <c r="AE138" s="81"/>
    </row>
    <row r="139" spans="27:31" ht="17.25">
      <c r="AA139" s="81"/>
      <c r="AB139" s="81"/>
      <c r="AC139" s="81"/>
      <c r="AD139" s="81"/>
      <c r="AE139" s="81"/>
    </row>
    <row r="140" spans="27:31" ht="17.25">
      <c r="AA140" s="81"/>
      <c r="AB140" s="81"/>
      <c r="AC140" s="81"/>
      <c r="AD140" s="81"/>
      <c r="AE140" s="81"/>
    </row>
    <row r="141" spans="27:31" ht="17.25">
      <c r="AA141" s="81"/>
      <c r="AB141" s="81"/>
      <c r="AC141" s="81"/>
      <c r="AD141" s="81"/>
      <c r="AE141" s="81"/>
    </row>
    <row r="142" spans="27:31" ht="17.25">
      <c r="AA142" s="81"/>
      <c r="AB142" s="81"/>
      <c r="AC142" s="81"/>
      <c r="AD142" s="81"/>
      <c r="AE142" s="81"/>
    </row>
    <row r="143" spans="27:31" ht="17.25">
      <c r="AA143" s="81"/>
      <c r="AB143" s="81"/>
      <c r="AC143" s="81"/>
      <c r="AD143" s="81"/>
      <c r="AE143" s="81"/>
    </row>
    <row r="144" spans="27:31" ht="17.25">
      <c r="AA144" s="81"/>
      <c r="AB144" s="81"/>
      <c r="AC144" s="81"/>
      <c r="AD144" s="81"/>
      <c r="AE144" s="81"/>
    </row>
    <row r="145" spans="27:31" ht="17.25">
      <c r="AA145" s="81"/>
      <c r="AB145" s="81"/>
      <c r="AC145" s="81"/>
      <c r="AD145" s="81"/>
      <c r="AE145" s="81"/>
    </row>
    <row r="146" spans="27:31" ht="17.25">
      <c r="AA146" s="81"/>
      <c r="AB146" s="81"/>
      <c r="AC146" s="81"/>
      <c r="AD146" s="81"/>
      <c r="AE146" s="81"/>
    </row>
    <row r="147" spans="27:31" ht="17.25">
      <c r="AA147" s="81"/>
      <c r="AB147" s="81"/>
      <c r="AC147" s="81"/>
      <c r="AD147" s="81"/>
      <c r="AE147" s="81"/>
    </row>
    <row r="148" spans="27:31" ht="17.25">
      <c r="AA148" s="81"/>
      <c r="AB148" s="81"/>
      <c r="AC148" s="81"/>
      <c r="AD148" s="81"/>
      <c r="AE148" s="81"/>
    </row>
    <row r="149" spans="27:31" ht="17.25">
      <c r="AA149" s="81"/>
      <c r="AB149" s="81"/>
      <c r="AC149" s="81"/>
      <c r="AD149" s="81"/>
      <c r="AE149" s="81"/>
    </row>
    <row r="150" spans="27:31" ht="17.25">
      <c r="AA150" s="81"/>
      <c r="AB150" s="81"/>
      <c r="AC150" s="81"/>
      <c r="AD150" s="81"/>
      <c r="AE150" s="81"/>
    </row>
    <row r="151" spans="27:31" ht="17.25">
      <c r="AA151" s="81"/>
      <c r="AB151" s="81"/>
      <c r="AC151" s="81"/>
      <c r="AD151" s="81"/>
      <c r="AE151" s="81"/>
    </row>
    <row r="152" spans="27:31" ht="17.25">
      <c r="AA152" s="81"/>
      <c r="AB152" s="81"/>
      <c r="AC152" s="81"/>
      <c r="AD152" s="81"/>
      <c r="AE152" s="81"/>
    </row>
    <row r="153" spans="27:31" ht="17.25">
      <c r="AA153" s="81"/>
      <c r="AB153" s="81"/>
      <c r="AC153" s="81"/>
      <c r="AD153" s="81"/>
      <c r="AE153" s="81"/>
    </row>
    <row r="154" spans="27:31" ht="17.25">
      <c r="AA154" s="81"/>
      <c r="AB154" s="81"/>
      <c r="AC154" s="81"/>
      <c r="AD154" s="81"/>
      <c r="AE154" s="81"/>
    </row>
    <row r="155" spans="27:31" ht="17.25">
      <c r="AA155" s="81"/>
      <c r="AB155" s="81"/>
      <c r="AC155" s="81"/>
      <c r="AD155" s="81"/>
      <c r="AE155" s="81"/>
    </row>
    <row r="156" spans="27:31" ht="17.25">
      <c r="AA156" s="81"/>
      <c r="AB156" s="81"/>
      <c r="AC156" s="81"/>
      <c r="AD156" s="81"/>
      <c r="AE156" s="81"/>
    </row>
    <row r="157" spans="27:31" ht="17.25">
      <c r="AA157" s="81"/>
      <c r="AB157" s="81"/>
      <c r="AC157" s="81"/>
      <c r="AD157" s="81"/>
      <c r="AE157" s="81"/>
    </row>
    <row r="158" spans="27:31" ht="17.25">
      <c r="AA158" s="81"/>
      <c r="AB158" s="81"/>
      <c r="AC158" s="81"/>
      <c r="AD158" s="81"/>
      <c r="AE158" s="81"/>
    </row>
    <row r="159" spans="27:31" ht="17.25">
      <c r="AA159" s="81"/>
      <c r="AB159" s="81"/>
      <c r="AC159" s="81"/>
      <c r="AD159" s="81"/>
      <c r="AE159" s="81"/>
    </row>
    <row r="160" spans="27:31" ht="17.25">
      <c r="AA160" s="81"/>
      <c r="AB160" s="81"/>
      <c r="AC160" s="81"/>
      <c r="AD160" s="81"/>
      <c r="AE160" s="81"/>
    </row>
    <row r="161" spans="27:31" ht="17.25">
      <c r="AA161" s="81"/>
      <c r="AB161" s="81"/>
      <c r="AC161" s="81"/>
      <c r="AD161" s="81"/>
      <c r="AE161" s="81"/>
    </row>
    <row r="162" spans="27:31" ht="17.25">
      <c r="AA162" s="81"/>
      <c r="AB162" s="81"/>
      <c r="AC162" s="81"/>
      <c r="AD162" s="81"/>
      <c r="AE162" s="81"/>
    </row>
  </sheetData>
  <sheetProtection/>
  <mergeCells count="81">
    <mergeCell ref="V8:Y11"/>
    <mergeCell ref="H20:Y20"/>
    <mergeCell ref="AC8:AE11"/>
    <mergeCell ref="L16:O17"/>
    <mergeCell ref="AE12:AI13"/>
    <mergeCell ref="V16:Y17"/>
    <mergeCell ref="Z6:AB39"/>
    <mergeCell ref="AI28:AL29"/>
    <mergeCell ref="F36:I37"/>
    <mergeCell ref="J36:M37"/>
    <mergeCell ref="B36:E37"/>
    <mergeCell ref="F12:O13"/>
    <mergeCell ref="P34:T35"/>
    <mergeCell ref="AH34:AL35"/>
    <mergeCell ref="AC34:AG35"/>
    <mergeCell ref="U34:Y35"/>
    <mergeCell ref="AJ12:AM13"/>
    <mergeCell ref="B16:B17"/>
    <mergeCell ref="B12:B13"/>
    <mergeCell ref="AC28:AH29"/>
    <mergeCell ref="A1:BB1"/>
    <mergeCell ref="J2:N2"/>
    <mergeCell ref="F2:I2"/>
    <mergeCell ref="AS2:AV2"/>
    <mergeCell ref="AO2:AR2"/>
    <mergeCell ref="S2:V2"/>
    <mergeCell ref="O2:R2"/>
    <mergeCell ref="A6:A7"/>
    <mergeCell ref="AW2:BA2"/>
    <mergeCell ref="B8:C11"/>
    <mergeCell ref="AJ2:AN2"/>
    <mergeCell ref="AF2:AI2"/>
    <mergeCell ref="W2:AA2"/>
    <mergeCell ref="AB2:AE2"/>
    <mergeCell ref="D8:D11"/>
    <mergeCell ref="AF8:AF11"/>
    <mergeCell ref="M8:U8"/>
    <mergeCell ref="AZ12:BB13"/>
    <mergeCell ref="AT16:AY17"/>
    <mergeCell ref="R16:U17"/>
    <mergeCell ref="AC36:AI37"/>
    <mergeCell ref="AZ22:BB23"/>
    <mergeCell ref="AP22:AY23"/>
    <mergeCell ref="AW32:AX33"/>
    <mergeCell ref="AY32:AZ33"/>
    <mergeCell ref="AL16:AM16"/>
    <mergeCell ref="AR12:AY13"/>
    <mergeCell ref="AZ16:BB17"/>
    <mergeCell ref="AN16:AO17"/>
    <mergeCell ref="AR16:AS17"/>
    <mergeCell ref="AP16:AQ17"/>
    <mergeCell ref="AE30:AL31"/>
    <mergeCell ref="AW14:BA15"/>
    <mergeCell ref="AR14:AV15"/>
    <mergeCell ref="A24:A25"/>
    <mergeCell ref="A26:A27"/>
    <mergeCell ref="AW24:BA25"/>
    <mergeCell ref="AW26:BA27"/>
    <mergeCell ref="AM18:AN19"/>
    <mergeCell ref="AR20:AY21"/>
    <mergeCell ref="AZ20:BB21"/>
    <mergeCell ref="AM28:AR29"/>
    <mergeCell ref="N36:Q36"/>
    <mergeCell ref="N37:O37"/>
    <mergeCell ref="AL21:AM21"/>
    <mergeCell ref="AQ20:AQ21"/>
    <mergeCell ref="AE20:AP20"/>
    <mergeCell ref="AM30:AR31"/>
    <mergeCell ref="T28:Y29"/>
    <mergeCell ref="AC30:AD31"/>
    <mergeCell ref="V30:Y31"/>
    <mergeCell ref="AJ36:AQ37"/>
    <mergeCell ref="AR36:AV37"/>
    <mergeCell ref="BA32:BB33"/>
    <mergeCell ref="AW18:AX19"/>
    <mergeCell ref="AS30:AW31"/>
    <mergeCell ref="AO18:AR19"/>
    <mergeCell ref="AY18:BB19"/>
    <mergeCell ref="AS18:AV19"/>
    <mergeCell ref="AX28:BB29"/>
    <mergeCell ref="AS28:AW29"/>
  </mergeCells>
  <printOptions/>
  <pageMargins left="0" right="0.2" top="0.28" bottom="0.45" header="0.57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0"/>
  <sheetViews>
    <sheetView tabSelected="1" view="pageBreakPreview" zoomScale="125" zoomScaleNormal="75" zoomScaleSheetLayoutView="125" zoomScalePageLayoutView="0" workbookViewId="0" topLeftCell="A43">
      <selection activeCell="D4" sqref="D4:J4"/>
    </sheetView>
  </sheetViews>
  <sheetFormatPr defaultColWidth="8.66015625" defaultRowHeight="18"/>
  <cols>
    <col min="1" max="1" width="4.33203125" style="1" customWidth="1"/>
    <col min="2" max="2" width="23.41015625" style="299" customWidth="1"/>
    <col min="3" max="3" width="4.41015625" style="299" customWidth="1"/>
    <col min="4" max="5" width="5.66015625" style="299" customWidth="1"/>
    <col min="6" max="6" width="5.66015625" style="298" customWidth="1"/>
    <col min="7" max="7" width="5.16015625" style="299" customWidth="1"/>
    <col min="8" max="8" width="3.66015625" style="298" customWidth="1"/>
    <col min="9" max="9" width="4.66015625" style="381" customWidth="1"/>
    <col min="10" max="10" width="13.58203125" style="264" customWidth="1"/>
    <col min="11" max="13" width="8.83203125" style="264" hidden="1" customWidth="1"/>
    <col min="14" max="16384" width="8.83203125" style="264" customWidth="1"/>
  </cols>
  <sheetData>
    <row r="1" spans="1:10" s="1" customFormat="1" ht="18">
      <c r="A1" s="900" t="s">
        <v>176</v>
      </c>
      <c r="B1" s="900"/>
      <c r="C1" s="900"/>
      <c r="D1" s="897" t="s">
        <v>178</v>
      </c>
      <c r="E1" s="897"/>
      <c r="F1" s="897"/>
      <c r="G1" s="897"/>
      <c r="H1" s="897"/>
      <c r="I1" s="897"/>
      <c r="J1" s="897"/>
    </row>
    <row r="2" spans="1:10" s="255" customFormat="1" ht="18.75">
      <c r="A2" s="902" t="s">
        <v>177</v>
      </c>
      <c r="B2" s="902"/>
      <c r="C2" s="902"/>
      <c r="D2" s="898" t="s">
        <v>244</v>
      </c>
      <c r="E2" s="899"/>
      <c r="F2" s="899"/>
      <c r="G2" s="899"/>
      <c r="H2" s="899"/>
      <c r="I2" s="899"/>
      <c r="J2" s="899"/>
    </row>
    <row r="3" spans="1:10" s="255" customFormat="1" ht="18.75" customHeight="1">
      <c r="A3" s="901" t="s">
        <v>496</v>
      </c>
      <c r="B3" s="901"/>
      <c r="C3" s="901"/>
      <c r="D3" s="358"/>
      <c r="E3" s="358"/>
      <c r="F3" s="331"/>
      <c r="G3" s="393"/>
      <c r="H3" s="373"/>
      <c r="I3" s="373"/>
      <c r="J3" s="254"/>
    </row>
    <row r="4" spans="1:10" s="1" customFormat="1" ht="18.75" customHeight="1">
      <c r="A4" s="306"/>
      <c r="B4" s="358"/>
      <c r="C4" s="366"/>
      <c r="D4" s="903" t="s">
        <v>737</v>
      </c>
      <c r="E4" s="903"/>
      <c r="F4" s="903"/>
      <c r="G4" s="903"/>
      <c r="H4" s="903"/>
      <c r="I4" s="903"/>
      <c r="J4" s="903"/>
    </row>
    <row r="5" spans="1:10" s="1" customFormat="1" ht="20.25">
      <c r="A5" s="1120" t="s">
        <v>504</v>
      </c>
      <c r="B5" s="1120"/>
      <c r="C5" s="1120"/>
      <c r="D5" s="1120"/>
      <c r="E5" s="1120"/>
      <c r="F5" s="1120"/>
      <c r="G5" s="1120"/>
      <c r="H5" s="1120"/>
      <c r="I5" s="1120"/>
      <c r="J5" s="1120"/>
    </row>
    <row r="6" spans="1:10" s="255" customFormat="1" ht="18.75">
      <c r="A6" s="1121" t="s">
        <v>505</v>
      </c>
      <c r="B6" s="1121"/>
      <c r="C6" s="1121"/>
      <c r="D6" s="1121"/>
      <c r="E6" s="1121"/>
      <c r="F6" s="1121"/>
      <c r="G6" s="1121"/>
      <c r="H6" s="1121"/>
      <c r="I6" s="1121"/>
      <c r="J6" s="254"/>
    </row>
    <row r="7" spans="1:10" s="256" customFormat="1" ht="37.5" customHeight="1">
      <c r="A7" s="904" t="s">
        <v>553</v>
      </c>
      <c r="B7" s="905"/>
      <c r="C7" s="905"/>
      <c r="D7" s="905"/>
      <c r="E7" s="905"/>
      <c r="F7" s="905"/>
      <c r="G7" s="905"/>
      <c r="H7" s="905"/>
      <c r="I7" s="905"/>
      <c r="J7" s="905"/>
    </row>
    <row r="8" spans="1:10" s="255" customFormat="1" ht="18.75">
      <c r="A8" s="894" t="s">
        <v>412</v>
      </c>
      <c r="B8" s="894"/>
      <c r="C8" s="894"/>
      <c r="D8" s="894"/>
      <c r="E8" s="894"/>
      <c r="F8" s="894"/>
      <c r="G8" s="894"/>
      <c r="H8" s="894"/>
      <c r="I8" s="894"/>
      <c r="J8" s="894"/>
    </row>
    <row r="9" spans="1:10" s="255" customFormat="1" ht="18.75">
      <c r="A9" s="894" t="s">
        <v>413</v>
      </c>
      <c r="B9" s="894"/>
      <c r="C9" s="894"/>
      <c r="D9" s="894"/>
      <c r="E9" s="894"/>
      <c r="F9" s="894"/>
      <c r="G9" s="894"/>
      <c r="H9" s="894"/>
      <c r="I9" s="894"/>
      <c r="J9" s="894"/>
    </row>
    <row r="10" spans="1:10" s="255" customFormat="1" ht="18.75">
      <c r="A10" s="894" t="s">
        <v>433</v>
      </c>
      <c r="B10" s="894"/>
      <c r="C10" s="894"/>
      <c r="D10" s="894"/>
      <c r="E10" s="894"/>
      <c r="F10" s="894"/>
      <c r="G10" s="894"/>
      <c r="H10" s="894"/>
      <c r="I10" s="894"/>
      <c r="J10" s="894"/>
    </row>
    <row r="11" spans="1:10" s="255" customFormat="1" ht="18.75">
      <c r="A11" s="892" t="s">
        <v>435</v>
      </c>
      <c r="B11" s="892"/>
      <c r="C11" s="892"/>
      <c r="D11" s="892"/>
      <c r="E11" s="892"/>
      <c r="F11" s="892"/>
      <c r="G11" s="892"/>
      <c r="H11" s="892"/>
      <c r="I11" s="892"/>
      <c r="J11" s="892"/>
    </row>
    <row r="12" spans="1:10" s="255" customFormat="1" ht="18.75">
      <c r="A12" s="892" t="s">
        <v>434</v>
      </c>
      <c r="B12" s="894"/>
      <c r="C12" s="894"/>
      <c r="D12" s="894"/>
      <c r="E12" s="894"/>
      <c r="F12" s="894"/>
      <c r="G12" s="894"/>
      <c r="H12" s="894"/>
      <c r="I12" s="894"/>
      <c r="J12" s="894"/>
    </row>
    <row r="13" spans="1:10" s="1" customFormat="1" ht="19.5">
      <c r="A13" s="895" t="s">
        <v>461</v>
      </c>
      <c r="B13" s="895"/>
      <c r="C13" s="895"/>
      <c r="D13" s="895"/>
      <c r="E13" s="895"/>
      <c r="F13" s="895"/>
      <c r="G13" s="895"/>
      <c r="H13" s="895"/>
      <c r="I13" s="895"/>
      <c r="J13" s="895"/>
    </row>
    <row r="14" spans="1:10" s="255" customFormat="1" ht="26.25" customHeight="1">
      <c r="A14" s="896" t="s">
        <v>34</v>
      </c>
      <c r="B14" s="896"/>
      <c r="C14" s="896"/>
      <c r="D14" s="896"/>
      <c r="E14" s="896"/>
      <c r="F14" s="896"/>
      <c r="G14" s="896"/>
      <c r="H14" s="896"/>
      <c r="I14" s="896"/>
      <c r="J14" s="254"/>
    </row>
    <row r="15" spans="1:10" s="257" customFormat="1" ht="18" customHeight="1">
      <c r="A15" s="827" t="s">
        <v>186</v>
      </c>
      <c r="B15" s="828"/>
      <c r="C15" s="829"/>
      <c r="D15" s="822" t="s">
        <v>187</v>
      </c>
      <c r="E15" s="822" t="s">
        <v>191</v>
      </c>
      <c r="F15" s="906" t="s">
        <v>223</v>
      </c>
      <c r="G15" s="907"/>
      <c r="H15" s="907"/>
      <c r="I15" s="908"/>
      <c r="J15" s="822" t="s">
        <v>554</v>
      </c>
    </row>
    <row r="16" spans="1:10" s="257" customFormat="1" ht="21" customHeight="1">
      <c r="A16" s="396" t="s">
        <v>35</v>
      </c>
      <c r="B16" s="397"/>
      <c r="C16" s="397"/>
      <c r="D16" s="843"/>
      <c r="E16" s="843"/>
      <c r="F16" s="909"/>
      <c r="G16" s="910"/>
      <c r="H16" s="910"/>
      <c r="I16" s="911"/>
      <c r="J16" s="843"/>
    </row>
    <row r="17" spans="1:10" s="485" customFormat="1" ht="24.75" customHeight="1">
      <c r="A17" s="855" t="s">
        <v>355</v>
      </c>
      <c r="B17" s="856"/>
      <c r="C17" s="857"/>
      <c r="D17" s="394">
        <v>200</v>
      </c>
      <c r="E17" s="394">
        <v>200</v>
      </c>
      <c r="F17" s="853" t="s">
        <v>356</v>
      </c>
      <c r="G17" s="854"/>
      <c r="H17" s="850" t="s">
        <v>188</v>
      </c>
      <c r="I17" s="851"/>
      <c r="J17" s="201"/>
    </row>
    <row r="18" spans="1:10" s="486" customFormat="1" ht="18.75" customHeight="1">
      <c r="A18" s="855" t="s">
        <v>300</v>
      </c>
      <c r="B18" s="856"/>
      <c r="C18" s="857"/>
      <c r="D18" s="394">
        <v>150</v>
      </c>
      <c r="E18" s="394">
        <v>350</v>
      </c>
      <c r="F18" s="853" t="s">
        <v>303</v>
      </c>
      <c r="G18" s="854"/>
      <c r="H18" s="850" t="s">
        <v>188</v>
      </c>
      <c r="I18" s="851"/>
      <c r="J18" s="395"/>
    </row>
    <row r="19" spans="1:10" s="486" customFormat="1" ht="18.75" customHeight="1">
      <c r="A19" s="855" t="s">
        <v>254</v>
      </c>
      <c r="B19" s="856"/>
      <c r="C19" s="857"/>
      <c r="D19" s="394">
        <v>200</v>
      </c>
      <c r="E19" s="394">
        <v>307</v>
      </c>
      <c r="F19" s="853" t="s">
        <v>255</v>
      </c>
      <c r="G19" s="854"/>
      <c r="H19" s="850" t="s">
        <v>188</v>
      </c>
      <c r="I19" s="851"/>
      <c r="J19" s="395">
        <v>507</v>
      </c>
    </row>
    <row r="20" spans="1:10" s="486" customFormat="1" ht="18.75" customHeight="1">
      <c r="A20" s="855" t="s">
        <v>301</v>
      </c>
      <c r="B20" s="856"/>
      <c r="C20" s="857"/>
      <c r="D20" s="394">
        <v>35</v>
      </c>
      <c r="E20" s="394">
        <v>65</v>
      </c>
      <c r="F20" s="853" t="s">
        <v>303</v>
      </c>
      <c r="G20" s="854"/>
      <c r="H20" s="850" t="s">
        <v>188</v>
      </c>
      <c r="I20" s="851"/>
      <c r="J20" s="395"/>
    </row>
    <row r="21" spans="1:10" s="486" customFormat="1" ht="18.75" customHeight="1">
      <c r="A21" s="855" t="s">
        <v>357</v>
      </c>
      <c r="B21" s="856"/>
      <c r="C21" s="857"/>
      <c r="D21" s="394">
        <v>50</v>
      </c>
      <c r="E21" s="394">
        <v>150</v>
      </c>
      <c r="F21" s="853" t="s">
        <v>356</v>
      </c>
      <c r="G21" s="854"/>
      <c r="H21" s="850" t="s">
        <v>188</v>
      </c>
      <c r="I21" s="851"/>
      <c r="J21" s="395"/>
    </row>
    <row r="22" spans="1:10" s="486" customFormat="1" ht="18.75" customHeight="1">
      <c r="A22" s="855" t="s">
        <v>302</v>
      </c>
      <c r="B22" s="856"/>
      <c r="C22" s="857"/>
      <c r="D22" s="394">
        <v>35</v>
      </c>
      <c r="E22" s="394">
        <v>15</v>
      </c>
      <c r="F22" s="853" t="s">
        <v>303</v>
      </c>
      <c r="G22" s="854"/>
      <c r="H22" s="850" t="s">
        <v>188</v>
      </c>
      <c r="I22" s="851"/>
      <c r="J22" s="395"/>
    </row>
    <row r="23" spans="1:10" s="486" customFormat="1" ht="18.75" customHeight="1">
      <c r="A23" s="855" t="s">
        <v>358</v>
      </c>
      <c r="B23" s="856"/>
      <c r="C23" s="857"/>
      <c r="D23" s="394">
        <v>50</v>
      </c>
      <c r="E23" s="394">
        <v>0</v>
      </c>
      <c r="F23" s="853" t="s">
        <v>356</v>
      </c>
      <c r="G23" s="854"/>
      <c r="H23" s="850" t="s">
        <v>188</v>
      </c>
      <c r="I23" s="851"/>
      <c r="J23" s="395"/>
    </row>
    <row r="24" spans="1:10" s="486" customFormat="1" ht="18.75" customHeight="1">
      <c r="A24" s="855" t="s">
        <v>304</v>
      </c>
      <c r="B24" s="856"/>
      <c r="C24" s="857"/>
      <c r="D24" s="394"/>
      <c r="E24" s="394">
        <v>100</v>
      </c>
      <c r="F24" s="853" t="s">
        <v>306</v>
      </c>
      <c r="G24" s="854"/>
      <c r="H24" s="850" t="s">
        <v>189</v>
      </c>
      <c r="I24" s="851"/>
      <c r="J24" s="394">
        <v>100</v>
      </c>
    </row>
    <row r="25" spans="1:10" s="486" customFormat="1" ht="18.75" customHeight="1">
      <c r="A25" s="855" t="s">
        <v>359</v>
      </c>
      <c r="B25" s="856"/>
      <c r="C25" s="857"/>
      <c r="D25" s="394">
        <v>0</v>
      </c>
      <c r="E25" s="394">
        <v>100</v>
      </c>
      <c r="F25" s="853" t="s">
        <v>498</v>
      </c>
      <c r="G25" s="854"/>
      <c r="H25" s="850" t="s">
        <v>189</v>
      </c>
      <c r="I25" s="851"/>
      <c r="J25" s="394"/>
    </row>
    <row r="26" spans="1:10" s="486" customFormat="1" ht="18.75" customHeight="1">
      <c r="A26" s="855" t="s">
        <v>345</v>
      </c>
      <c r="B26" s="856"/>
      <c r="C26" s="857"/>
      <c r="D26" s="394"/>
      <c r="E26" s="394">
        <v>100</v>
      </c>
      <c r="F26" s="853" t="s">
        <v>306</v>
      </c>
      <c r="G26" s="854"/>
      <c r="H26" s="850" t="s">
        <v>189</v>
      </c>
      <c r="I26" s="851"/>
      <c r="J26" s="394">
        <v>100</v>
      </c>
    </row>
    <row r="27" spans="1:10" s="486" customFormat="1" ht="18.75" customHeight="1">
      <c r="A27" s="855" t="s">
        <v>360</v>
      </c>
      <c r="B27" s="856"/>
      <c r="C27" s="857"/>
      <c r="D27" s="394">
        <v>0</v>
      </c>
      <c r="E27" s="394">
        <v>100</v>
      </c>
      <c r="F27" s="853" t="s">
        <v>498</v>
      </c>
      <c r="G27" s="854"/>
      <c r="H27" s="850" t="s">
        <v>189</v>
      </c>
      <c r="I27" s="851"/>
      <c r="J27" s="394"/>
    </row>
    <row r="28" spans="1:10" s="486" customFormat="1" ht="18.75" customHeight="1">
      <c r="A28" s="818" t="s">
        <v>346</v>
      </c>
      <c r="B28" s="861"/>
      <c r="C28" s="819"/>
      <c r="D28" s="394">
        <v>100</v>
      </c>
      <c r="E28" s="394">
        <v>100</v>
      </c>
      <c r="F28" s="853" t="s">
        <v>306</v>
      </c>
      <c r="G28" s="854"/>
      <c r="H28" s="850" t="s">
        <v>189</v>
      </c>
      <c r="I28" s="851"/>
      <c r="J28" s="394">
        <v>200</v>
      </c>
    </row>
    <row r="29" spans="1:10" s="486" customFormat="1" ht="18.75" customHeight="1">
      <c r="A29" s="818" t="s">
        <v>361</v>
      </c>
      <c r="B29" s="861"/>
      <c r="C29" s="819"/>
      <c r="D29" s="394">
        <v>100</v>
      </c>
      <c r="E29" s="394">
        <v>100</v>
      </c>
      <c r="F29" s="853" t="s">
        <v>498</v>
      </c>
      <c r="G29" s="854"/>
      <c r="H29" s="850" t="s">
        <v>189</v>
      </c>
      <c r="I29" s="851"/>
      <c r="J29" s="394"/>
    </row>
    <row r="30" spans="1:10" s="486" customFormat="1" ht="18.75" customHeight="1">
      <c r="A30" s="855" t="s">
        <v>557</v>
      </c>
      <c r="B30" s="856"/>
      <c r="C30" s="857"/>
      <c r="D30" s="394"/>
      <c r="E30" s="394"/>
      <c r="F30" s="853" t="s">
        <v>354</v>
      </c>
      <c r="G30" s="854"/>
      <c r="H30" s="850" t="s">
        <v>220</v>
      </c>
      <c r="I30" s="851"/>
      <c r="J30" s="394"/>
    </row>
    <row r="31" spans="1:10" s="259" customFormat="1" ht="18.75" customHeight="1">
      <c r="A31" s="414"/>
      <c r="B31" s="415"/>
      <c r="C31" s="416"/>
      <c r="D31" s="394"/>
      <c r="E31" s="394"/>
      <c r="F31" s="412"/>
      <c r="G31" s="413"/>
      <c r="H31" s="410"/>
      <c r="I31" s="411"/>
      <c r="J31" s="394"/>
    </row>
    <row r="32" spans="1:10" s="486" customFormat="1" ht="18.75" customHeight="1">
      <c r="A32" s="855" t="s">
        <v>305</v>
      </c>
      <c r="B32" s="856"/>
      <c r="C32" s="857"/>
      <c r="D32" s="394">
        <v>13</v>
      </c>
      <c r="E32" s="394"/>
      <c r="F32" s="853" t="s">
        <v>306</v>
      </c>
      <c r="G32" s="854"/>
      <c r="H32" s="850" t="s">
        <v>189</v>
      </c>
      <c r="I32" s="851"/>
      <c r="J32" s="394">
        <v>13</v>
      </c>
    </row>
    <row r="33" spans="1:10" s="487" customFormat="1" ht="18.75" customHeight="1">
      <c r="A33" s="858" t="s">
        <v>190</v>
      </c>
      <c r="B33" s="859"/>
      <c r="C33" s="859"/>
      <c r="D33" s="859"/>
      <c r="E33" s="859"/>
      <c r="F33" s="859"/>
      <c r="G33" s="859"/>
      <c r="H33" s="859"/>
      <c r="I33" s="859"/>
      <c r="J33" s="860"/>
    </row>
    <row r="34" spans="1:10" s="486" customFormat="1" ht="18.75" customHeight="1">
      <c r="A34" s="855" t="s">
        <v>558</v>
      </c>
      <c r="B34" s="856"/>
      <c r="C34" s="857"/>
      <c r="D34" s="394">
        <v>200</v>
      </c>
      <c r="E34" s="394">
        <v>200</v>
      </c>
      <c r="F34" s="853" t="s">
        <v>559</v>
      </c>
      <c r="G34" s="854"/>
      <c r="H34" s="850" t="s">
        <v>188</v>
      </c>
      <c r="I34" s="851"/>
      <c r="J34" s="395"/>
    </row>
    <row r="35" spans="1:10" s="486" customFormat="1" ht="18.75" customHeight="1">
      <c r="A35" s="855" t="s">
        <v>560</v>
      </c>
      <c r="B35" s="856"/>
      <c r="C35" s="857"/>
      <c r="D35" s="394">
        <v>50</v>
      </c>
      <c r="E35" s="394">
        <v>150</v>
      </c>
      <c r="F35" s="853" t="s">
        <v>559</v>
      </c>
      <c r="G35" s="854"/>
      <c r="H35" s="850" t="s">
        <v>188</v>
      </c>
      <c r="I35" s="851"/>
      <c r="J35" s="395"/>
    </row>
    <row r="36" spans="1:10" s="486" customFormat="1" ht="18.75" customHeight="1">
      <c r="A36" s="855" t="s">
        <v>561</v>
      </c>
      <c r="B36" s="856"/>
      <c r="C36" s="857"/>
      <c r="D36" s="394">
        <v>50</v>
      </c>
      <c r="E36" s="394">
        <v>0</v>
      </c>
      <c r="F36" s="853" t="s">
        <v>559</v>
      </c>
      <c r="G36" s="854"/>
      <c r="H36" s="850" t="s">
        <v>188</v>
      </c>
      <c r="I36" s="851"/>
      <c r="J36" s="395"/>
    </row>
    <row r="37" spans="1:10" s="486" customFormat="1" ht="18.75" customHeight="1">
      <c r="A37" s="855" t="s">
        <v>562</v>
      </c>
      <c r="B37" s="856"/>
      <c r="C37" s="857"/>
      <c r="D37" s="394">
        <v>0</v>
      </c>
      <c r="E37" s="394">
        <v>100</v>
      </c>
      <c r="F37" s="853" t="s">
        <v>563</v>
      </c>
      <c r="G37" s="854"/>
      <c r="H37" s="850" t="s">
        <v>189</v>
      </c>
      <c r="I37" s="851"/>
      <c r="J37" s="394"/>
    </row>
    <row r="38" spans="1:10" s="486" customFormat="1" ht="18.75" customHeight="1">
      <c r="A38" s="855" t="s">
        <v>564</v>
      </c>
      <c r="B38" s="856"/>
      <c r="C38" s="857"/>
      <c r="D38" s="394">
        <v>0</v>
      </c>
      <c r="E38" s="394">
        <v>100</v>
      </c>
      <c r="F38" s="853" t="s">
        <v>563</v>
      </c>
      <c r="G38" s="854"/>
      <c r="H38" s="850" t="s">
        <v>189</v>
      </c>
      <c r="I38" s="851"/>
      <c r="J38" s="394"/>
    </row>
    <row r="39" spans="1:10" s="486" customFormat="1" ht="18.75" customHeight="1">
      <c r="A39" s="855" t="s">
        <v>565</v>
      </c>
      <c r="B39" s="856"/>
      <c r="C39" s="857"/>
      <c r="D39" s="394"/>
      <c r="E39" s="394"/>
      <c r="F39" s="853" t="s">
        <v>563</v>
      </c>
      <c r="G39" s="854"/>
      <c r="H39" s="850" t="s">
        <v>189</v>
      </c>
      <c r="I39" s="851"/>
      <c r="J39" s="394"/>
    </row>
    <row r="40" spans="1:10" s="486" customFormat="1" ht="18.75" customHeight="1">
      <c r="A40" s="818" t="s">
        <v>566</v>
      </c>
      <c r="B40" s="861"/>
      <c r="C40" s="819"/>
      <c r="D40" s="394">
        <v>100</v>
      </c>
      <c r="E40" s="394">
        <v>100</v>
      </c>
      <c r="F40" s="853" t="s">
        <v>563</v>
      </c>
      <c r="G40" s="854"/>
      <c r="H40" s="850" t="s">
        <v>189</v>
      </c>
      <c r="I40" s="851"/>
      <c r="J40" s="394"/>
    </row>
    <row r="41" spans="1:10" s="486" customFormat="1" ht="18.75" customHeight="1">
      <c r="A41" s="855" t="s">
        <v>567</v>
      </c>
      <c r="B41" s="856"/>
      <c r="C41" s="857"/>
      <c r="D41" s="395"/>
      <c r="E41" s="395">
        <v>150</v>
      </c>
      <c r="F41" s="488"/>
      <c r="G41" s="489"/>
      <c r="H41" s="853" t="s">
        <v>499</v>
      </c>
      <c r="I41" s="854"/>
      <c r="J41" s="394"/>
    </row>
    <row r="42" spans="1:10" s="260" customFormat="1" ht="18.75" customHeight="1">
      <c r="A42" s="858" t="s">
        <v>497</v>
      </c>
      <c r="B42" s="859"/>
      <c r="C42" s="859"/>
      <c r="D42" s="859"/>
      <c r="E42" s="859"/>
      <c r="F42" s="859"/>
      <c r="G42" s="859"/>
      <c r="H42" s="859"/>
      <c r="I42" s="859"/>
      <c r="J42" s="860"/>
    </row>
    <row r="43" spans="1:10" s="486" customFormat="1" ht="18.75" customHeight="1">
      <c r="A43" s="818" t="s">
        <v>568</v>
      </c>
      <c r="B43" s="861"/>
      <c r="C43" s="819"/>
      <c r="D43" s="394"/>
      <c r="E43" s="394"/>
      <c r="F43" s="853" t="s">
        <v>570</v>
      </c>
      <c r="G43" s="854"/>
      <c r="H43" s="850" t="s">
        <v>500</v>
      </c>
      <c r="I43" s="851"/>
      <c r="J43" s="890"/>
    </row>
    <row r="44" spans="1:10" s="486" customFormat="1" ht="18.75" customHeight="1">
      <c r="A44" s="818" t="s">
        <v>569</v>
      </c>
      <c r="B44" s="861"/>
      <c r="C44" s="819"/>
      <c r="D44" s="394"/>
      <c r="E44" s="394"/>
      <c r="F44" s="853" t="s">
        <v>570</v>
      </c>
      <c r="G44" s="854"/>
      <c r="H44" s="850" t="s">
        <v>500</v>
      </c>
      <c r="I44" s="851"/>
      <c r="J44" s="891"/>
    </row>
    <row r="45" spans="1:10" s="399" customFormat="1" ht="20.25" customHeight="1">
      <c r="A45" s="893" t="s">
        <v>224</v>
      </c>
      <c r="B45" s="893"/>
      <c r="C45" s="893"/>
      <c r="D45" s="893"/>
      <c r="E45" s="893"/>
      <c r="F45" s="893"/>
      <c r="G45" s="893"/>
      <c r="H45" s="893"/>
      <c r="I45" s="893"/>
      <c r="J45" s="893"/>
    </row>
    <row r="46" spans="1:10" s="399" customFormat="1" ht="18.75" customHeight="1">
      <c r="A46" s="852" t="s">
        <v>36</v>
      </c>
      <c r="B46" s="852"/>
      <c r="C46" s="852"/>
      <c r="D46" s="852"/>
      <c r="E46" s="852"/>
      <c r="F46" s="852"/>
      <c r="G46" s="852"/>
      <c r="H46" s="852"/>
      <c r="I46" s="852"/>
      <c r="J46" s="398"/>
    </row>
    <row r="47" spans="1:10" s="399" customFormat="1" ht="18.75" customHeight="1">
      <c r="A47" s="852" t="s">
        <v>37</v>
      </c>
      <c r="B47" s="852"/>
      <c r="C47" s="852"/>
      <c r="D47" s="852"/>
      <c r="E47" s="852"/>
      <c r="F47" s="852"/>
      <c r="G47" s="852"/>
      <c r="H47" s="852"/>
      <c r="I47" s="852"/>
      <c r="J47" s="398"/>
    </row>
    <row r="48" spans="1:10" s="399" customFormat="1" ht="18.75" customHeight="1">
      <c r="A48" s="852" t="s">
        <v>307</v>
      </c>
      <c r="B48" s="852"/>
      <c r="C48" s="852"/>
      <c r="D48" s="852"/>
      <c r="E48" s="852"/>
      <c r="F48" s="852"/>
      <c r="G48" s="852"/>
      <c r="H48" s="852"/>
      <c r="I48" s="852"/>
      <c r="J48" s="398"/>
    </row>
    <row r="49" spans="1:10" s="399" customFormat="1" ht="18.75" customHeight="1">
      <c r="A49" s="852" t="s">
        <v>308</v>
      </c>
      <c r="B49" s="852"/>
      <c r="C49" s="852"/>
      <c r="D49" s="852"/>
      <c r="E49" s="852"/>
      <c r="F49" s="852"/>
      <c r="G49" s="852"/>
      <c r="H49" s="852"/>
      <c r="I49" s="852"/>
      <c r="J49" s="398"/>
    </row>
    <row r="50" spans="1:10" s="399" customFormat="1" ht="18.75" customHeight="1">
      <c r="A50" s="852" t="s">
        <v>309</v>
      </c>
      <c r="B50" s="852"/>
      <c r="C50" s="852"/>
      <c r="D50" s="852"/>
      <c r="E50" s="852"/>
      <c r="F50" s="852"/>
      <c r="G50" s="852"/>
      <c r="H50" s="852"/>
      <c r="I50" s="852"/>
      <c r="J50" s="398"/>
    </row>
    <row r="51" spans="1:10" s="399" customFormat="1" ht="21" customHeight="1">
      <c r="A51" s="852" t="s">
        <v>221</v>
      </c>
      <c r="B51" s="852"/>
      <c r="C51" s="852"/>
      <c r="D51" s="852"/>
      <c r="E51" s="852"/>
      <c r="F51" s="852"/>
      <c r="G51" s="852"/>
      <c r="H51" s="852"/>
      <c r="I51" s="852"/>
      <c r="J51" s="398"/>
    </row>
    <row r="52" spans="1:10" s="261" customFormat="1" ht="26.25" customHeight="1">
      <c r="A52" s="805" t="s">
        <v>556</v>
      </c>
      <c r="B52" s="805"/>
      <c r="C52" s="805"/>
      <c r="D52" s="805"/>
      <c r="E52" s="805"/>
      <c r="F52" s="805"/>
      <c r="G52" s="805"/>
      <c r="H52" s="805"/>
      <c r="I52" s="805"/>
      <c r="J52" s="805"/>
    </row>
    <row r="53" spans="1:10" s="23" customFormat="1" ht="26.25" customHeight="1">
      <c r="A53" s="805" t="s">
        <v>555</v>
      </c>
      <c r="B53" s="805"/>
      <c r="C53" s="805"/>
      <c r="D53" s="805"/>
      <c r="E53" s="805"/>
      <c r="F53" s="805"/>
      <c r="G53" s="805"/>
      <c r="H53" s="805"/>
      <c r="I53" s="805"/>
      <c r="J53" s="805"/>
    </row>
    <row r="54" spans="1:10" s="23" customFormat="1" ht="27" customHeight="1">
      <c r="A54" s="802" t="s">
        <v>77</v>
      </c>
      <c r="B54" s="802"/>
      <c r="C54" s="802"/>
      <c r="D54" s="802"/>
      <c r="E54" s="802"/>
      <c r="F54" s="802"/>
      <c r="G54" s="802"/>
      <c r="H54" s="802"/>
      <c r="I54" s="802"/>
      <c r="J54" s="802"/>
    </row>
    <row r="55" spans="1:10" s="23" customFormat="1" ht="28.5" customHeight="1">
      <c r="A55" s="795" t="s">
        <v>120</v>
      </c>
      <c r="B55" s="796"/>
      <c r="C55" s="796"/>
      <c r="D55" s="796"/>
      <c r="E55" s="796"/>
      <c r="F55" s="796"/>
      <c r="G55" s="796"/>
      <c r="H55" s="796"/>
      <c r="I55" s="796"/>
      <c r="J55" s="803"/>
    </row>
    <row r="56" spans="1:10" s="23" customFormat="1" ht="21" customHeight="1">
      <c r="A56" s="804" t="s">
        <v>8</v>
      </c>
      <c r="B56" s="804" t="s">
        <v>40</v>
      </c>
      <c r="C56" s="804" t="s">
        <v>283</v>
      </c>
      <c r="D56" s="804"/>
      <c r="E56" s="804"/>
      <c r="F56" s="20" t="s">
        <v>0</v>
      </c>
      <c r="G56" s="804" t="s">
        <v>9</v>
      </c>
      <c r="H56" s="804"/>
      <c r="I56" s="804"/>
      <c r="J56" s="804" t="s">
        <v>42</v>
      </c>
    </row>
    <row r="57" spans="1:10" s="23" customFormat="1" ht="21" customHeight="1">
      <c r="A57" s="804"/>
      <c r="B57" s="804"/>
      <c r="C57" s="9" t="s">
        <v>20</v>
      </c>
      <c r="D57" s="9" t="s">
        <v>0</v>
      </c>
      <c r="E57" s="9" t="s">
        <v>9</v>
      </c>
      <c r="F57" s="9" t="s">
        <v>43</v>
      </c>
      <c r="G57" s="9" t="s">
        <v>45</v>
      </c>
      <c r="H57" s="262" t="s">
        <v>44</v>
      </c>
      <c r="I57" s="309" t="s">
        <v>348</v>
      </c>
      <c r="J57" s="804"/>
    </row>
    <row r="58" spans="1:10" s="135" customFormat="1" ht="21" customHeight="1">
      <c r="A58" s="797">
        <v>1</v>
      </c>
      <c r="B58" s="133">
        <v>1080005</v>
      </c>
      <c r="C58" s="797">
        <v>2</v>
      </c>
      <c r="D58" s="798">
        <v>1</v>
      </c>
      <c r="E58" s="798">
        <v>1</v>
      </c>
      <c r="F58" s="798">
        <v>16</v>
      </c>
      <c r="G58" s="798">
        <v>28</v>
      </c>
      <c r="H58" s="798"/>
      <c r="I58" s="798">
        <v>16</v>
      </c>
      <c r="J58" s="798" t="s">
        <v>287</v>
      </c>
    </row>
    <row r="59" spans="1:10" s="135" customFormat="1" ht="21" customHeight="1">
      <c r="A59" s="797"/>
      <c r="B59" s="106" t="s">
        <v>571</v>
      </c>
      <c r="C59" s="797"/>
      <c r="D59" s="799"/>
      <c r="E59" s="799"/>
      <c r="F59" s="799"/>
      <c r="G59" s="799"/>
      <c r="H59" s="799"/>
      <c r="I59" s="799"/>
      <c r="J59" s="799"/>
    </row>
    <row r="60" spans="1:10" s="135" customFormat="1" ht="21" customHeight="1">
      <c r="A60" s="797">
        <v>2</v>
      </c>
      <c r="B60" s="133">
        <v>1080009</v>
      </c>
      <c r="C60" s="797">
        <v>2</v>
      </c>
      <c r="D60" s="798">
        <v>1</v>
      </c>
      <c r="E60" s="798">
        <v>1</v>
      </c>
      <c r="F60" s="798">
        <v>16</v>
      </c>
      <c r="G60" s="798">
        <v>32</v>
      </c>
      <c r="H60" s="798"/>
      <c r="I60" s="1084">
        <v>16</v>
      </c>
      <c r="J60" s="798" t="s">
        <v>88</v>
      </c>
    </row>
    <row r="61" spans="1:10" s="135" customFormat="1" ht="21" customHeight="1">
      <c r="A61" s="797"/>
      <c r="B61" s="106" t="s">
        <v>54</v>
      </c>
      <c r="C61" s="797"/>
      <c r="D61" s="799"/>
      <c r="E61" s="799"/>
      <c r="F61" s="799"/>
      <c r="G61" s="799"/>
      <c r="H61" s="799"/>
      <c r="I61" s="1085"/>
      <c r="J61" s="799"/>
    </row>
    <row r="62" spans="1:10" s="135" customFormat="1" ht="21" customHeight="1">
      <c r="A62" s="797">
        <v>3</v>
      </c>
      <c r="B62" s="133">
        <v>1080010</v>
      </c>
      <c r="C62" s="797">
        <v>3</v>
      </c>
      <c r="D62" s="1084">
        <v>3</v>
      </c>
      <c r="E62" s="1084">
        <v>0</v>
      </c>
      <c r="F62" s="1084">
        <v>44</v>
      </c>
      <c r="G62" s="1084">
        <v>8</v>
      </c>
      <c r="H62" s="1084"/>
      <c r="I62" s="1084">
        <v>44</v>
      </c>
      <c r="J62" s="798" t="s">
        <v>576</v>
      </c>
    </row>
    <row r="63" spans="1:10" s="135" customFormat="1" ht="36" customHeight="1">
      <c r="A63" s="797"/>
      <c r="B63" s="106" t="s">
        <v>572</v>
      </c>
      <c r="C63" s="797"/>
      <c r="D63" s="1085"/>
      <c r="E63" s="1085"/>
      <c r="F63" s="1085"/>
      <c r="G63" s="1085"/>
      <c r="H63" s="1085"/>
      <c r="I63" s="1085"/>
      <c r="J63" s="799"/>
    </row>
    <row r="64" spans="1:10" s="135" customFormat="1" ht="21" customHeight="1">
      <c r="A64" s="797">
        <v>4</v>
      </c>
      <c r="B64" s="133">
        <v>1080011</v>
      </c>
      <c r="C64" s="797">
        <v>2</v>
      </c>
      <c r="D64" s="798">
        <v>2</v>
      </c>
      <c r="E64" s="798">
        <v>0</v>
      </c>
      <c r="F64" s="798">
        <v>28</v>
      </c>
      <c r="G64" s="798">
        <v>8</v>
      </c>
      <c r="H64" s="798"/>
      <c r="I64" s="798">
        <v>28</v>
      </c>
      <c r="J64" s="798" t="s">
        <v>472</v>
      </c>
    </row>
    <row r="65" spans="1:10" s="135" customFormat="1" ht="36" customHeight="1">
      <c r="A65" s="797"/>
      <c r="B65" s="106" t="s">
        <v>591</v>
      </c>
      <c r="C65" s="797"/>
      <c r="D65" s="799"/>
      <c r="E65" s="799"/>
      <c r="F65" s="799"/>
      <c r="G65" s="799"/>
      <c r="H65" s="799"/>
      <c r="I65" s="799"/>
      <c r="J65" s="799"/>
    </row>
    <row r="66" spans="1:10" s="23" customFormat="1" ht="21" customHeight="1">
      <c r="A66" s="1030">
        <v>5</v>
      </c>
      <c r="B66" s="133">
        <v>1080016</v>
      </c>
      <c r="C66" s="1030">
        <v>2</v>
      </c>
      <c r="D66" s="1031"/>
      <c r="E66" s="1031"/>
      <c r="F66" s="1031">
        <v>32</v>
      </c>
      <c r="G66" s="1031"/>
      <c r="H66" s="1031"/>
      <c r="I66" s="1031">
        <v>32</v>
      </c>
      <c r="J66" s="1031" t="s">
        <v>592</v>
      </c>
    </row>
    <row r="67" spans="1:10" s="23" customFormat="1" ht="21" customHeight="1">
      <c r="A67" s="1030"/>
      <c r="B67" s="106" t="s">
        <v>573</v>
      </c>
      <c r="C67" s="1030"/>
      <c r="D67" s="1033"/>
      <c r="E67" s="1033"/>
      <c r="F67" s="1033"/>
      <c r="G67" s="1033"/>
      <c r="H67" s="1033"/>
      <c r="I67" s="1033"/>
      <c r="J67" s="1033"/>
    </row>
    <row r="68" spans="1:10" s="23" customFormat="1" ht="21" customHeight="1">
      <c r="A68" s="1030">
        <v>6</v>
      </c>
      <c r="B68" s="133">
        <v>1080017</v>
      </c>
      <c r="C68" s="1030">
        <v>3</v>
      </c>
      <c r="D68" s="1031"/>
      <c r="E68" s="1031"/>
      <c r="F68" s="1031">
        <v>0</v>
      </c>
      <c r="G68" s="1031">
        <v>92</v>
      </c>
      <c r="H68" s="1119"/>
      <c r="I68" s="1031">
        <v>44</v>
      </c>
      <c r="J68" s="1031" t="s">
        <v>592</v>
      </c>
    </row>
    <row r="69" spans="1:10" s="23" customFormat="1" ht="21" customHeight="1">
      <c r="A69" s="1030"/>
      <c r="B69" s="106" t="s">
        <v>574</v>
      </c>
      <c r="C69" s="1030"/>
      <c r="D69" s="1033"/>
      <c r="E69" s="1033"/>
      <c r="F69" s="1033"/>
      <c r="G69" s="1033"/>
      <c r="H69" s="1119"/>
      <c r="I69" s="1033"/>
      <c r="J69" s="1033"/>
    </row>
    <row r="70" spans="1:10" s="135" customFormat="1" ht="21" customHeight="1">
      <c r="A70" s="797">
        <v>7</v>
      </c>
      <c r="B70" s="133">
        <v>1080012</v>
      </c>
      <c r="C70" s="797">
        <v>2</v>
      </c>
      <c r="D70" s="798">
        <v>2</v>
      </c>
      <c r="E70" s="798">
        <v>0</v>
      </c>
      <c r="F70" s="798">
        <v>26</v>
      </c>
      <c r="G70" s="798">
        <v>6</v>
      </c>
      <c r="H70" s="798"/>
      <c r="I70" s="798">
        <v>26</v>
      </c>
      <c r="J70" s="798" t="s">
        <v>411</v>
      </c>
    </row>
    <row r="71" spans="1:10" s="135" customFormat="1" ht="21" customHeight="1">
      <c r="A71" s="797"/>
      <c r="B71" s="106" t="s">
        <v>575</v>
      </c>
      <c r="C71" s="797"/>
      <c r="D71" s="799"/>
      <c r="E71" s="799"/>
      <c r="F71" s="799"/>
      <c r="G71" s="799"/>
      <c r="H71" s="799"/>
      <c r="I71" s="799"/>
      <c r="J71" s="799"/>
    </row>
    <row r="72" spans="1:10" s="23" customFormat="1" ht="21" customHeight="1">
      <c r="A72" s="797">
        <v>8</v>
      </c>
      <c r="B72" s="798" t="s">
        <v>590</v>
      </c>
      <c r="C72" s="797"/>
      <c r="D72" s="798"/>
      <c r="E72" s="798"/>
      <c r="F72" s="798"/>
      <c r="G72" s="798"/>
      <c r="H72" s="1119"/>
      <c r="I72" s="798"/>
      <c r="J72" s="798"/>
    </row>
    <row r="73" spans="1:10" s="23" customFormat="1" ht="33" customHeight="1">
      <c r="A73" s="797"/>
      <c r="B73" s="799"/>
      <c r="C73" s="797"/>
      <c r="D73" s="799"/>
      <c r="E73" s="799"/>
      <c r="F73" s="799"/>
      <c r="G73" s="799"/>
      <c r="H73" s="1119"/>
      <c r="I73" s="799"/>
      <c r="J73" s="799"/>
    </row>
    <row r="74" spans="1:10" s="263" customFormat="1" ht="27" customHeight="1">
      <c r="A74" s="26"/>
      <c r="B74" s="20" t="s">
        <v>25</v>
      </c>
      <c r="C74" s="20">
        <f>SUM(C58:C73)</f>
        <v>16</v>
      </c>
      <c r="D74" s="20">
        <f>SUM(D68:D73)</f>
        <v>2</v>
      </c>
      <c r="E74" s="20">
        <f>SUM(E68:E73)</f>
        <v>0</v>
      </c>
      <c r="F74" s="20">
        <f>SUM(F58:F73)</f>
        <v>162</v>
      </c>
      <c r="G74" s="20">
        <f>SUM(G58:G73)</f>
        <v>174</v>
      </c>
      <c r="H74" s="20">
        <f>SUM(H58:H73)</f>
        <v>0</v>
      </c>
      <c r="I74" s="20">
        <f>SUM(I58:I73)</f>
        <v>206</v>
      </c>
      <c r="J74" s="20"/>
    </row>
    <row r="75" spans="1:10" s="23" customFormat="1" ht="21" customHeight="1">
      <c r="A75" s="795" t="s">
        <v>82</v>
      </c>
      <c r="B75" s="796"/>
      <c r="C75" s="796"/>
      <c r="D75" s="796"/>
      <c r="E75" s="796"/>
      <c r="F75" s="796"/>
      <c r="G75" s="796"/>
      <c r="H75" s="796"/>
      <c r="I75" s="796"/>
      <c r="J75" s="796"/>
    </row>
    <row r="76" spans="1:10" s="135" customFormat="1" ht="21" customHeight="1">
      <c r="A76" s="797">
        <v>1</v>
      </c>
      <c r="B76" s="133">
        <v>1080006</v>
      </c>
      <c r="C76" s="797">
        <v>2</v>
      </c>
      <c r="D76" s="798">
        <v>1</v>
      </c>
      <c r="E76" s="798">
        <v>1</v>
      </c>
      <c r="F76" s="798">
        <v>16</v>
      </c>
      <c r="G76" s="798">
        <v>28</v>
      </c>
      <c r="H76" s="798"/>
      <c r="I76" s="1084">
        <v>30</v>
      </c>
      <c r="J76" s="798" t="s">
        <v>287</v>
      </c>
    </row>
    <row r="77" spans="1:10" s="135" customFormat="1" ht="21" customHeight="1">
      <c r="A77" s="797"/>
      <c r="B77" s="106" t="s">
        <v>577</v>
      </c>
      <c r="C77" s="797"/>
      <c r="D77" s="799"/>
      <c r="E77" s="799"/>
      <c r="F77" s="799"/>
      <c r="G77" s="799"/>
      <c r="H77" s="799"/>
      <c r="I77" s="1085"/>
      <c r="J77" s="799"/>
    </row>
    <row r="78" spans="1:10" s="135" customFormat="1" ht="21" customHeight="1">
      <c r="A78" s="797">
        <v>2</v>
      </c>
      <c r="B78" s="133">
        <v>1080001</v>
      </c>
      <c r="C78" s="797">
        <v>2</v>
      </c>
      <c r="D78" s="798">
        <v>2</v>
      </c>
      <c r="E78" s="798">
        <v>0</v>
      </c>
      <c r="F78" s="798">
        <v>24</v>
      </c>
      <c r="G78" s="798">
        <v>8</v>
      </c>
      <c r="H78" s="978"/>
      <c r="I78" s="798">
        <v>30</v>
      </c>
      <c r="J78" s="798" t="s">
        <v>462</v>
      </c>
    </row>
    <row r="79" spans="1:10" s="135" customFormat="1" ht="21" customHeight="1">
      <c r="A79" s="797"/>
      <c r="B79" s="106" t="s">
        <v>578</v>
      </c>
      <c r="C79" s="797"/>
      <c r="D79" s="799"/>
      <c r="E79" s="799"/>
      <c r="F79" s="799"/>
      <c r="G79" s="799"/>
      <c r="H79" s="799"/>
      <c r="I79" s="799"/>
      <c r="J79" s="799"/>
    </row>
    <row r="80" spans="1:10" s="23" customFormat="1" ht="21" customHeight="1">
      <c r="A80" s="797">
        <v>3</v>
      </c>
      <c r="B80" s="133">
        <v>1080015</v>
      </c>
      <c r="C80" s="1030">
        <v>2</v>
      </c>
      <c r="D80" s="1031"/>
      <c r="E80" s="1031"/>
      <c r="F80" s="1031">
        <v>16</v>
      </c>
      <c r="G80" s="1031">
        <v>32</v>
      </c>
      <c r="H80" s="1084"/>
      <c r="I80" s="1031">
        <v>32</v>
      </c>
      <c r="J80" s="1031" t="s">
        <v>411</v>
      </c>
    </row>
    <row r="81" spans="1:10" s="23" customFormat="1" ht="37.5" customHeight="1">
      <c r="A81" s="797"/>
      <c r="B81" s="106" t="s">
        <v>579</v>
      </c>
      <c r="C81" s="1030"/>
      <c r="D81" s="1033"/>
      <c r="E81" s="1033"/>
      <c r="F81" s="1033"/>
      <c r="G81" s="1033"/>
      <c r="H81" s="1085"/>
      <c r="I81" s="1033"/>
      <c r="J81" s="1033"/>
    </row>
    <row r="82" spans="1:10" s="23" customFormat="1" ht="21" customHeight="1">
      <c r="A82" s="798">
        <v>4</v>
      </c>
      <c r="B82" s="133">
        <v>1080018</v>
      </c>
      <c r="C82" s="1031">
        <v>2</v>
      </c>
      <c r="D82" s="1031"/>
      <c r="E82" s="1031"/>
      <c r="F82" s="1031"/>
      <c r="G82" s="1031" t="s">
        <v>709</v>
      </c>
      <c r="H82" s="1031"/>
      <c r="I82" s="1084"/>
      <c r="J82" s="1031" t="s">
        <v>592</v>
      </c>
    </row>
    <row r="83" spans="1:10" s="23" customFormat="1" ht="27" customHeight="1">
      <c r="A83" s="799"/>
      <c r="B83" s="106" t="s">
        <v>580</v>
      </c>
      <c r="C83" s="1033"/>
      <c r="D83" s="1033"/>
      <c r="E83" s="1033"/>
      <c r="F83" s="1033"/>
      <c r="G83" s="1033"/>
      <c r="H83" s="1033"/>
      <c r="I83" s="1085"/>
      <c r="J83" s="1033"/>
    </row>
    <row r="84" spans="1:10" s="23" customFormat="1" ht="21" customHeight="1">
      <c r="A84" s="797">
        <v>5</v>
      </c>
      <c r="B84" s="133">
        <v>1080008</v>
      </c>
      <c r="C84" s="797">
        <v>2</v>
      </c>
      <c r="D84" s="798"/>
      <c r="E84" s="798"/>
      <c r="F84" s="798">
        <v>28</v>
      </c>
      <c r="G84" s="798">
        <v>8</v>
      </c>
      <c r="H84" s="798"/>
      <c r="I84" s="1034">
        <v>28</v>
      </c>
      <c r="J84" s="798" t="s">
        <v>411</v>
      </c>
    </row>
    <row r="85" spans="1:10" s="23" customFormat="1" ht="21" customHeight="1">
      <c r="A85" s="797"/>
      <c r="B85" s="106" t="s">
        <v>581</v>
      </c>
      <c r="C85" s="797"/>
      <c r="D85" s="799"/>
      <c r="E85" s="799"/>
      <c r="F85" s="799"/>
      <c r="G85" s="799"/>
      <c r="H85" s="799"/>
      <c r="I85" s="1035"/>
      <c r="J85" s="799"/>
    </row>
    <row r="86" spans="1:10" s="23" customFormat="1" ht="21" customHeight="1">
      <c r="A86" s="797">
        <v>6</v>
      </c>
      <c r="B86" s="133">
        <v>1080013</v>
      </c>
      <c r="C86" s="1030">
        <v>2</v>
      </c>
      <c r="D86" s="1031"/>
      <c r="E86" s="1031"/>
      <c r="F86" s="1031">
        <v>28</v>
      </c>
      <c r="G86" s="1031">
        <v>8</v>
      </c>
      <c r="H86" s="1031"/>
      <c r="I86" s="1031">
        <v>28</v>
      </c>
      <c r="J86" s="1031" t="s">
        <v>411</v>
      </c>
    </row>
    <row r="87" spans="1:10" s="23" customFormat="1" ht="21.75" customHeight="1">
      <c r="A87" s="797"/>
      <c r="B87" s="106" t="s">
        <v>582</v>
      </c>
      <c r="C87" s="1030"/>
      <c r="D87" s="1033"/>
      <c r="E87" s="1033"/>
      <c r="F87" s="1033"/>
      <c r="G87" s="1033"/>
      <c r="H87" s="1033"/>
      <c r="I87" s="1033"/>
      <c r="J87" s="1033"/>
    </row>
    <row r="88" spans="1:10" s="23" customFormat="1" ht="21" customHeight="1">
      <c r="A88" s="797">
        <v>7</v>
      </c>
      <c r="B88" s="133">
        <v>1080020</v>
      </c>
      <c r="C88" s="1030">
        <v>3</v>
      </c>
      <c r="D88" s="1031"/>
      <c r="E88" s="1031"/>
      <c r="F88" s="1031">
        <v>44</v>
      </c>
      <c r="G88" s="1031">
        <v>8</v>
      </c>
      <c r="H88" s="1031"/>
      <c r="I88" s="1084">
        <v>44</v>
      </c>
      <c r="J88" s="1031" t="s">
        <v>312</v>
      </c>
    </row>
    <row r="89" spans="1:10" s="23" customFormat="1" ht="30" customHeight="1">
      <c r="A89" s="797"/>
      <c r="B89" s="106" t="s">
        <v>583</v>
      </c>
      <c r="C89" s="1030"/>
      <c r="D89" s="1033"/>
      <c r="E89" s="1033"/>
      <c r="F89" s="1033"/>
      <c r="G89" s="1033"/>
      <c r="H89" s="1033"/>
      <c r="I89" s="1085"/>
      <c r="J89" s="1033"/>
    </row>
    <row r="90" spans="1:10" s="23" customFormat="1" ht="21" customHeight="1">
      <c r="A90" s="797">
        <v>8</v>
      </c>
      <c r="B90" s="133">
        <v>1080019</v>
      </c>
      <c r="C90" s="1030">
        <v>2</v>
      </c>
      <c r="D90" s="1031"/>
      <c r="E90" s="1031"/>
      <c r="F90" s="1031"/>
      <c r="G90" s="1031" t="s">
        <v>716</v>
      </c>
      <c r="H90" s="1031"/>
      <c r="I90" s="1031"/>
      <c r="J90" s="1031" t="s">
        <v>592</v>
      </c>
    </row>
    <row r="91" spans="1:10" s="23" customFormat="1" ht="63" customHeight="1">
      <c r="A91" s="797"/>
      <c r="B91" s="106" t="s">
        <v>710</v>
      </c>
      <c r="C91" s="1030"/>
      <c r="D91" s="1033"/>
      <c r="E91" s="1033"/>
      <c r="F91" s="1033"/>
      <c r="G91" s="1033"/>
      <c r="H91" s="1033"/>
      <c r="I91" s="1033"/>
      <c r="J91" s="1033"/>
    </row>
    <row r="92" spans="1:10" s="23" customFormat="1" ht="27.75" customHeight="1">
      <c r="A92" s="9"/>
      <c r="B92" s="9" t="s">
        <v>25</v>
      </c>
      <c r="C92" s="9">
        <f>SUM(C76:C91)</f>
        <v>17</v>
      </c>
      <c r="D92" s="9">
        <f aca="true" t="shared" si="0" ref="D92:I92">SUM(D76:D91)</f>
        <v>3</v>
      </c>
      <c r="E92" s="9">
        <f t="shared" si="0"/>
        <v>1</v>
      </c>
      <c r="F92" s="9">
        <f t="shared" si="0"/>
        <v>156</v>
      </c>
      <c r="G92" s="9">
        <f t="shared" si="0"/>
        <v>92</v>
      </c>
      <c r="H92" s="9">
        <f t="shared" si="0"/>
        <v>0</v>
      </c>
      <c r="I92" s="9">
        <f t="shared" si="0"/>
        <v>192</v>
      </c>
      <c r="J92" s="136"/>
    </row>
    <row r="93" spans="1:10" s="23" customFormat="1" ht="30" customHeight="1">
      <c r="A93" s="9"/>
      <c r="B93" s="132" t="s">
        <v>288</v>
      </c>
      <c r="C93" s="9">
        <v>5</v>
      </c>
      <c r="D93" s="9"/>
      <c r="E93" s="9"/>
      <c r="F93" s="9"/>
      <c r="G93" s="9"/>
      <c r="H93" s="136"/>
      <c r="I93" s="136"/>
      <c r="J93" s="137"/>
    </row>
    <row r="94" spans="1:10" s="23" customFormat="1" ht="33" customHeight="1">
      <c r="A94" s="797">
        <v>1</v>
      </c>
      <c r="B94" s="133">
        <v>1080021</v>
      </c>
      <c r="C94" s="1030">
        <v>3</v>
      </c>
      <c r="D94" s="1031"/>
      <c r="E94" s="1031"/>
      <c r="F94" s="1031">
        <v>40</v>
      </c>
      <c r="G94" s="1031">
        <v>12</v>
      </c>
      <c r="H94" s="1031">
        <v>4</v>
      </c>
      <c r="I94" s="1031">
        <v>48</v>
      </c>
      <c r="J94" s="1031" t="s">
        <v>312</v>
      </c>
    </row>
    <row r="95" spans="1:10" s="23" customFormat="1" ht="33" customHeight="1">
      <c r="A95" s="797"/>
      <c r="B95" s="106" t="s">
        <v>585</v>
      </c>
      <c r="C95" s="1030"/>
      <c r="D95" s="1033"/>
      <c r="E95" s="1033"/>
      <c r="F95" s="1033"/>
      <c r="G95" s="1033"/>
      <c r="H95" s="1033"/>
      <c r="I95" s="1033"/>
      <c r="J95" s="1033"/>
    </row>
    <row r="96" spans="1:10" s="135" customFormat="1" ht="28.5" customHeight="1">
      <c r="A96" s="797">
        <v>2</v>
      </c>
      <c r="B96" s="133">
        <v>1080002</v>
      </c>
      <c r="C96" s="797">
        <v>3</v>
      </c>
      <c r="D96" s="798">
        <v>2</v>
      </c>
      <c r="E96" s="798">
        <v>1</v>
      </c>
      <c r="F96" s="798">
        <v>30</v>
      </c>
      <c r="G96" s="798">
        <v>15</v>
      </c>
      <c r="H96" s="798"/>
      <c r="I96" s="798">
        <v>30</v>
      </c>
      <c r="J96" s="798" t="s">
        <v>462</v>
      </c>
    </row>
    <row r="97" spans="1:10" s="135" customFormat="1" ht="39.75" customHeight="1">
      <c r="A97" s="797"/>
      <c r="B97" s="106" t="s">
        <v>290</v>
      </c>
      <c r="C97" s="797"/>
      <c r="D97" s="799"/>
      <c r="E97" s="799"/>
      <c r="F97" s="799"/>
      <c r="G97" s="799"/>
      <c r="H97" s="799"/>
      <c r="I97" s="799"/>
      <c r="J97" s="799"/>
    </row>
    <row r="98" spans="1:10" s="23" customFormat="1" ht="21" customHeight="1">
      <c r="A98" s="805" t="s">
        <v>506</v>
      </c>
      <c r="B98" s="805"/>
      <c r="C98" s="805"/>
      <c r="D98" s="805"/>
      <c r="E98" s="805"/>
      <c r="F98" s="805"/>
      <c r="G98" s="805"/>
      <c r="H98" s="805"/>
      <c r="I98" s="805"/>
      <c r="J98" s="805"/>
    </row>
    <row r="99" spans="1:10" s="23" customFormat="1" ht="15.75" customHeight="1">
      <c r="A99" s="918" t="s">
        <v>507</v>
      </c>
      <c r="B99" s="918"/>
      <c r="C99" s="918"/>
      <c r="D99" s="918"/>
      <c r="E99" s="918"/>
      <c r="F99" s="918"/>
      <c r="G99" s="918"/>
      <c r="H99" s="918"/>
      <c r="I99" s="918"/>
      <c r="J99" s="918"/>
    </row>
    <row r="100" spans="1:10" s="23" customFormat="1" ht="21" customHeight="1">
      <c r="A100" s="802" t="s">
        <v>77</v>
      </c>
      <c r="B100" s="802"/>
      <c r="C100" s="802"/>
      <c r="D100" s="802"/>
      <c r="E100" s="802"/>
      <c r="F100" s="802"/>
      <c r="G100" s="802"/>
      <c r="H100" s="802"/>
      <c r="I100" s="802"/>
      <c r="J100" s="802"/>
    </row>
    <row r="101" spans="1:10" s="23" customFormat="1" ht="21.75" customHeight="1">
      <c r="A101" s="795" t="s">
        <v>63</v>
      </c>
      <c r="B101" s="796"/>
      <c r="C101" s="796"/>
      <c r="D101" s="796"/>
      <c r="E101" s="796"/>
      <c r="F101" s="796"/>
      <c r="G101" s="796"/>
      <c r="H101" s="796"/>
      <c r="I101" s="796"/>
      <c r="J101" s="803"/>
    </row>
    <row r="102" spans="1:10" s="23" customFormat="1" ht="21.75" customHeight="1">
      <c r="A102" s="804" t="s">
        <v>8</v>
      </c>
      <c r="B102" s="804" t="s">
        <v>40</v>
      </c>
      <c r="C102" s="804" t="s">
        <v>283</v>
      </c>
      <c r="D102" s="804"/>
      <c r="E102" s="804"/>
      <c r="F102" s="20" t="s">
        <v>0</v>
      </c>
      <c r="G102" s="804" t="s">
        <v>9</v>
      </c>
      <c r="H102" s="804"/>
      <c r="I102" s="804"/>
      <c r="J102" s="804" t="s">
        <v>42</v>
      </c>
    </row>
    <row r="103" spans="1:10" s="23" customFormat="1" ht="27" customHeight="1">
      <c r="A103" s="804"/>
      <c r="B103" s="804"/>
      <c r="C103" s="20" t="s">
        <v>20</v>
      </c>
      <c r="D103" s="20" t="s">
        <v>0</v>
      </c>
      <c r="E103" s="20" t="s">
        <v>9</v>
      </c>
      <c r="F103" s="20" t="s">
        <v>43</v>
      </c>
      <c r="G103" s="9" t="s">
        <v>45</v>
      </c>
      <c r="H103" s="29" t="s">
        <v>44</v>
      </c>
      <c r="I103" s="9" t="s">
        <v>348</v>
      </c>
      <c r="J103" s="804"/>
    </row>
    <row r="104" spans="1:10" s="23" customFormat="1" ht="21" customHeight="1">
      <c r="A104" s="797">
        <v>1</v>
      </c>
      <c r="B104" s="133">
        <v>1050026</v>
      </c>
      <c r="C104" s="797">
        <v>2</v>
      </c>
      <c r="D104" s="798"/>
      <c r="E104" s="798"/>
      <c r="F104" s="798">
        <v>28</v>
      </c>
      <c r="G104" s="798">
        <v>4</v>
      </c>
      <c r="H104" s="798"/>
      <c r="I104" s="798">
        <v>16</v>
      </c>
      <c r="J104" s="798" t="s">
        <v>532</v>
      </c>
    </row>
    <row r="105" spans="1:10" s="23" customFormat="1" ht="26.25" customHeight="1">
      <c r="A105" s="797"/>
      <c r="B105" s="106" t="s">
        <v>205</v>
      </c>
      <c r="C105" s="797"/>
      <c r="D105" s="799"/>
      <c r="E105" s="799"/>
      <c r="F105" s="799"/>
      <c r="G105" s="799"/>
      <c r="H105" s="799"/>
      <c r="I105" s="799"/>
      <c r="J105" s="799"/>
    </row>
    <row r="106" spans="1:10" s="23" customFormat="1" ht="30.75" customHeight="1">
      <c r="A106" s="797">
        <v>2</v>
      </c>
      <c r="B106" s="133">
        <v>1050019</v>
      </c>
      <c r="C106" s="798">
        <v>4</v>
      </c>
      <c r="D106" s="133"/>
      <c r="E106" s="133"/>
      <c r="F106" s="133"/>
      <c r="G106" s="133"/>
      <c r="H106" s="133"/>
      <c r="I106" s="133"/>
      <c r="J106" s="798" t="s">
        <v>312</v>
      </c>
    </row>
    <row r="107" spans="1:10" s="23" customFormat="1" ht="30.75" customHeight="1">
      <c r="A107" s="797"/>
      <c r="B107" s="106" t="s">
        <v>311</v>
      </c>
      <c r="C107" s="799"/>
      <c r="D107" s="106"/>
      <c r="E107" s="106"/>
      <c r="F107" s="106">
        <v>48</v>
      </c>
      <c r="G107" s="106">
        <v>16</v>
      </c>
      <c r="H107" s="106">
        <v>8</v>
      </c>
      <c r="I107" s="106">
        <v>28</v>
      </c>
      <c r="J107" s="799"/>
    </row>
    <row r="108" spans="1:10" s="23" customFormat="1" ht="33" customHeight="1">
      <c r="A108" s="797">
        <v>3</v>
      </c>
      <c r="B108" s="133">
        <v>1050021</v>
      </c>
      <c r="C108" s="798">
        <v>4</v>
      </c>
      <c r="D108" s="133"/>
      <c r="E108" s="133"/>
      <c r="F108" s="798">
        <v>48</v>
      </c>
      <c r="G108" s="798">
        <v>16</v>
      </c>
      <c r="H108" s="798">
        <v>8</v>
      </c>
      <c r="I108" s="798">
        <v>28</v>
      </c>
      <c r="J108" s="798" t="s">
        <v>719</v>
      </c>
    </row>
    <row r="109" spans="1:10" s="23" customFormat="1" ht="33" customHeight="1">
      <c r="A109" s="797"/>
      <c r="B109" s="106" t="s">
        <v>314</v>
      </c>
      <c r="C109" s="799"/>
      <c r="D109" s="106"/>
      <c r="E109" s="106"/>
      <c r="F109" s="799"/>
      <c r="G109" s="799"/>
      <c r="H109" s="799"/>
      <c r="I109" s="799"/>
      <c r="J109" s="799"/>
    </row>
    <row r="110" spans="1:10" s="23" customFormat="1" ht="33" customHeight="1">
      <c r="A110" s="1031">
        <v>4</v>
      </c>
      <c r="B110" s="1029">
        <v>1050032</v>
      </c>
      <c r="C110" s="1031">
        <v>3</v>
      </c>
      <c r="D110" s="1041"/>
      <c r="E110" s="1041"/>
      <c r="F110" s="1031">
        <v>44</v>
      </c>
      <c r="G110" s="1041"/>
      <c r="H110" s="1031">
        <v>0</v>
      </c>
      <c r="I110" s="1031">
        <v>44</v>
      </c>
      <c r="J110" s="1031" t="s">
        <v>192</v>
      </c>
    </row>
    <row r="111" spans="1:10" s="23" customFormat="1" ht="33" customHeight="1">
      <c r="A111" s="1033"/>
      <c r="B111" s="1041" t="s">
        <v>363</v>
      </c>
      <c r="C111" s="1033"/>
      <c r="D111" s="1041"/>
      <c r="E111" s="1041"/>
      <c r="F111" s="1033"/>
      <c r="G111" s="1041"/>
      <c r="H111" s="1033"/>
      <c r="I111" s="1033"/>
      <c r="J111" s="1033"/>
    </row>
    <row r="112" spans="1:10" s="23" customFormat="1" ht="34.5" customHeight="1">
      <c r="A112" s="797">
        <v>5</v>
      </c>
      <c r="B112" s="133">
        <v>1050033</v>
      </c>
      <c r="C112" s="797">
        <v>3</v>
      </c>
      <c r="D112" s="798"/>
      <c r="E112" s="798"/>
      <c r="F112" s="798">
        <v>30</v>
      </c>
      <c r="G112" s="798">
        <v>15</v>
      </c>
      <c r="H112" s="798"/>
      <c r="I112" s="798"/>
      <c r="J112" s="798" t="s">
        <v>462</v>
      </c>
    </row>
    <row r="113" spans="1:10" s="23" customFormat="1" ht="34.5" customHeight="1">
      <c r="A113" s="797"/>
      <c r="B113" s="106" t="s">
        <v>316</v>
      </c>
      <c r="C113" s="797"/>
      <c r="D113" s="799"/>
      <c r="E113" s="799"/>
      <c r="F113" s="799"/>
      <c r="G113" s="799"/>
      <c r="H113" s="799"/>
      <c r="I113" s="799"/>
      <c r="J113" s="799"/>
    </row>
    <row r="114" spans="1:10" s="23" customFormat="1" ht="36.75" customHeight="1">
      <c r="A114" s="798">
        <v>6</v>
      </c>
      <c r="B114" s="134">
        <v>1050014</v>
      </c>
      <c r="C114" s="798">
        <v>2</v>
      </c>
      <c r="D114" s="134"/>
      <c r="E114" s="798" t="s">
        <v>493</v>
      </c>
      <c r="F114" s="798">
        <v>16</v>
      </c>
      <c r="G114" s="798"/>
      <c r="H114" s="798" t="s">
        <v>508</v>
      </c>
      <c r="I114" s="1031">
        <v>16</v>
      </c>
      <c r="J114" s="798" t="s">
        <v>31</v>
      </c>
    </row>
    <row r="115" spans="1:10" s="23" customFormat="1" ht="36.75" customHeight="1">
      <c r="A115" s="799"/>
      <c r="B115" s="134" t="s">
        <v>280</v>
      </c>
      <c r="C115" s="799"/>
      <c r="D115" s="134"/>
      <c r="E115" s="799"/>
      <c r="F115" s="799"/>
      <c r="G115" s="799"/>
      <c r="H115" s="799"/>
      <c r="I115" s="1033"/>
      <c r="J115" s="799"/>
    </row>
    <row r="116" spans="1:10" s="23" customFormat="1" ht="30" customHeight="1">
      <c r="A116" s="797">
        <v>7</v>
      </c>
      <c r="B116" s="133">
        <v>1050053</v>
      </c>
      <c r="C116" s="797"/>
      <c r="D116" s="798"/>
      <c r="E116" s="798"/>
      <c r="F116" s="798"/>
      <c r="G116" s="798">
        <v>165</v>
      </c>
      <c r="H116" s="798"/>
      <c r="I116" s="798"/>
      <c r="J116" s="798" t="s">
        <v>321</v>
      </c>
    </row>
    <row r="117" spans="1:10" s="23" customFormat="1" ht="30" customHeight="1">
      <c r="A117" s="797"/>
      <c r="B117" s="106" t="s">
        <v>320</v>
      </c>
      <c r="C117" s="797"/>
      <c r="D117" s="799"/>
      <c r="E117" s="799"/>
      <c r="F117" s="799"/>
      <c r="G117" s="799"/>
      <c r="H117" s="799"/>
      <c r="I117" s="799"/>
      <c r="J117" s="799"/>
    </row>
    <row r="118" spans="1:10" s="263" customFormat="1" ht="36.75" customHeight="1">
      <c r="A118" s="26"/>
      <c r="B118" s="20" t="s">
        <v>25</v>
      </c>
      <c r="C118" s="20">
        <f>SUM(C104:C115)</f>
        <v>18</v>
      </c>
      <c r="D118" s="20">
        <f aca="true" t="shared" si="1" ref="D118:I118">SUM(D104:D113)</f>
        <v>0</v>
      </c>
      <c r="E118" s="20">
        <f t="shared" si="1"/>
        <v>0</v>
      </c>
      <c r="F118" s="20">
        <f t="shared" si="1"/>
        <v>198</v>
      </c>
      <c r="G118" s="20">
        <f t="shared" si="1"/>
        <v>51</v>
      </c>
      <c r="H118" s="20">
        <f t="shared" si="1"/>
        <v>16</v>
      </c>
      <c r="I118" s="20">
        <f t="shared" si="1"/>
        <v>116</v>
      </c>
      <c r="J118" s="20"/>
    </row>
    <row r="119" spans="1:10" s="23" customFormat="1" ht="36.75" customHeight="1">
      <c r="A119" s="795" t="s">
        <v>122</v>
      </c>
      <c r="B119" s="796"/>
      <c r="C119" s="796"/>
      <c r="D119" s="796"/>
      <c r="E119" s="796"/>
      <c r="F119" s="796"/>
      <c r="G119" s="796"/>
      <c r="H119" s="796"/>
      <c r="I119" s="796"/>
      <c r="J119" s="796"/>
    </row>
    <row r="120" spans="1:10" s="23" customFormat="1" ht="33.75" customHeight="1">
      <c r="A120" s="797">
        <v>1</v>
      </c>
      <c r="B120" s="133">
        <v>1050020</v>
      </c>
      <c r="C120" s="797">
        <v>4</v>
      </c>
      <c r="D120" s="798"/>
      <c r="E120" s="798"/>
      <c r="F120" s="798"/>
      <c r="G120" s="798">
        <v>160</v>
      </c>
      <c r="H120" s="798" t="s">
        <v>364</v>
      </c>
      <c r="I120" s="798" t="s">
        <v>72</v>
      </c>
      <c r="J120" s="798" t="s">
        <v>312</v>
      </c>
    </row>
    <row r="121" spans="1:10" s="23" customFormat="1" ht="33.75" customHeight="1">
      <c r="A121" s="797"/>
      <c r="B121" s="106" t="s">
        <v>313</v>
      </c>
      <c r="C121" s="797"/>
      <c r="D121" s="799"/>
      <c r="E121" s="799"/>
      <c r="F121" s="799"/>
      <c r="G121" s="799"/>
      <c r="H121" s="799"/>
      <c r="I121" s="799"/>
      <c r="J121" s="799"/>
    </row>
    <row r="122" spans="1:10" s="23" customFormat="1" ht="35.25" customHeight="1">
      <c r="A122" s="797">
        <v>2</v>
      </c>
      <c r="B122" s="133">
        <v>1050022</v>
      </c>
      <c r="C122" s="797">
        <v>4</v>
      </c>
      <c r="D122" s="798"/>
      <c r="E122" s="798"/>
      <c r="F122" s="798"/>
      <c r="G122" s="798">
        <v>160</v>
      </c>
      <c r="H122" s="798" t="s">
        <v>364</v>
      </c>
      <c r="I122" s="798" t="s">
        <v>72</v>
      </c>
      <c r="J122" s="798" t="s">
        <v>719</v>
      </c>
    </row>
    <row r="123" spans="1:10" s="23" customFormat="1" ht="35.25" customHeight="1">
      <c r="A123" s="797"/>
      <c r="B123" s="106" t="s">
        <v>315</v>
      </c>
      <c r="C123" s="797"/>
      <c r="D123" s="799"/>
      <c r="E123" s="799"/>
      <c r="F123" s="799"/>
      <c r="G123" s="799"/>
      <c r="H123" s="799"/>
      <c r="I123" s="799"/>
      <c r="J123" s="799"/>
    </row>
    <row r="124" spans="1:10" s="23" customFormat="1" ht="29.25" customHeight="1">
      <c r="A124" s="797">
        <v>3</v>
      </c>
      <c r="B124" s="133">
        <v>1050044</v>
      </c>
      <c r="C124" s="797">
        <v>3</v>
      </c>
      <c r="D124" s="798"/>
      <c r="E124" s="798"/>
      <c r="F124" s="798">
        <v>48</v>
      </c>
      <c r="G124" s="798"/>
      <c r="H124" s="1084"/>
      <c r="I124" s="798"/>
      <c r="J124" s="798" t="s">
        <v>240</v>
      </c>
    </row>
    <row r="125" spans="1:10" s="23" customFormat="1" ht="29.25" customHeight="1">
      <c r="A125" s="797"/>
      <c r="B125" s="106" t="s">
        <v>365</v>
      </c>
      <c r="C125" s="797"/>
      <c r="D125" s="799"/>
      <c r="E125" s="799"/>
      <c r="F125" s="799"/>
      <c r="G125" s="799"/>
      <c r="H125" s="1085"/>
      <c r="I125" s="799"/>
      <c r="J125" s="799"/>
    </row>
    <row r="126" spans="1:10" s="135" customFormat="1" ht="33.75" customHeight="1">
      <c r="A126" s="797">
        <v>4</v>
      </c>
      <c r="B126" s="133">
        <v>1050027</v>
      </c>
      <c r="C126" s="797">
        <v>3</v>
      </c>
      <c r="D126" s="798"/>
      <c r="E126" s="798"/>
      <c r="F126" s="798">
        <v>36</v>
      </c>
      <c r="G126" s="798">
        <v>12</v>
      </c>
      <c r="H126" s="798">
        <v>12</v>
      </c>
      <c r="I126" s="798">
        <v>12</v>
      </c>
      <c r="J126" s="798" t="s">
        <v>720</v>
      </c>
    </row>
    <row r="127" spans="1:10" s="135" customFormat="1" ht="33.75" customHeight="1">
      <c r="A127" s="797"/>
      <c r="B127" s="106" t="s">
        <v>317</v>
      </c>
      <c r="C127" s="797"/>
      <c r="D127" s="799"/>
      <c r="E127" s="799"/>
      <c r="F127" s="799"/>
      <c r="G127" s="799"/>
      <c r="H127" s="799"/>
      <c r="I127" s="799"/>
      <c r="J127" s="799"/>
    </row>
    <row r="128" spans="1:10" s="23" customFormat="1" ht="33.75" customHeight="1">
      <c r="A128" s="797">
        <v>5</v>
      </c>
      <c r="B128" s="133">
        <v>1050029</v>
      </c>
      <c r="C128" s="797">
        <v>3</v>
      </c>
      <c r="D128" s="798"/>
      <c r="E128" s="798"/>
      <c r="F128" s="798">
        <v>36</v>
      </c>
      <c r="G128" s="798">
        <v>12</v>
      </c>
      <c r="H128" s="798">
        <v>20</v>
      </c>
      <c r="I128" s="798">
        <v>36</v>
      </c>
      <c r="J128" s="798" t="s">
        <v>721</v>
      </c>
    </row>
    <row r="129" spans="1:10" s="23" customFormat="1" ht="33.75" customHeight="1">
      <c r="A129" s="797"/>
      <c r="B129" s="106" t="s">
        <v>318</v>
      </c>
      <c r="C129" s="797"/>
      <c r="D129" s="799"/>
      <c r="E129" s="799"/>
      <c r="F129" s="799"/>
      <c r="G129" s="799"/>
      <c r="H129" s="799"/>
      <c r="I129" s="799"/>
      <c r="J129" s="799"/>
    </row>
    <row r="130" spans="1:10" s="23" customFormat="1" ht="34.5" customHeight="1">
      <c r="A130" s="797">
        <v>6</v>
      </c>
      <c r="B130" s="133">
        <v>1050031</v>
      </c>
      <c r="C130" s="797">
        <v>2</v>
      </c>
      <c r="D130" s="798"/>
      <c r="E130" s="798"/>
      <c r="F130" s="798">
        <v>21</v>
      </c>
      <c r="G130" s="798">
        <v>9</v>
      </c>
      <c r="H130" s="798"/>
      <c r="I130" s="798">
        <v>21</v>
      </c>
      <c r="J130" s="798" t="s">
        <v>319</v>
      </c>
    </row>
    <row r="131" spans="1:10" s="23" customFormat="1" ht="34.5" customHeight="1">
      <c r="A131" s="797"/>
      <c r="B131" s="106" t="s">
        <v>216</v>
      </c>
      <c r="C131" s="797"/>
      <c r="D131" s="799"/>
      <c r="E131" s="799"/>
      <c r="F131" s="799"/>
      <c r="G131" s="799"/>
      <c r="H131" s="799"/>
      <c r="I131" s="799"/>
      <c r="J131" s="799"/>
    </row>
    <row r="132" spans="1:10" s="23" customFormat="1" ht="36.75" customHeight="1">
      <c r="A132" s="9"/>
      <c r="B132" s="9" t="s">
        <v>25</v>
      </c>
      <c r="C132" s="9">
        <f aca="true" t="shared" si="2" ref="C132:I132">SUM(C120:C131)</f>
        <v>19</v>
      </c>
      <c r="D132" s="9">
        <f t="shared" si="2"/>
        <v>0</v>
      </c>
      <c r="E132" s="9">
        <f t="shared" si="2"/>
        <v>0</v>
      </c>
      <c r="F132" s="9">
        <f t="shared" si="2"/>
        <v>141</v>
      </c>
      <c r="G132" s="9">
        <f t="shared" si="2"/>
        <v>353</v>
      </c>
      <c r="H132" s="9">
        <f t="shared" si="2"/>
        <v>32</v>
      </c>
      <c r="I132" s="9">
        <f t="shared" si="2"/>
        <v>69</v>
      </c>
      <c r="J132" s="136"/>
    </row>
    <row r="133" spans="1:10" s="23" customFormat="1" ht="36.75" customHeight="1">
      <c r="A133" s="9"/>
      <c r="B133" s="132" t="s">
        <v>288</v>
      </c>
      <c r="C133" s="9">
        <v>5</v>
      </c>
      <c r="D133" s="9"/>
      <c r="E133" s="9"/>
      <c r="F133" s="9"/>
      <c r="G133" s="9"/>
      <c r="H133" s="136"/>
      <c r="I133" s="136"/>
      <c r="J133" s="137"/>
    </row>
    <row r="134" spans="1:10" s="23" customFormat="1" ht="35.25" customHeight="1">
      <c r="A134" s="797">
        <v>1</v>
      </c>
      <c r="B134" s="133">
        <v>1050038</v>
      </c>
      <c r="C134" s="797">
        <v>2</v>
      </c>
      <c r="D134" s="798"/>
      <c r="E134" s="798"/>
      <c r="F134" s="798">
        <v>12</v>
      </c>
      <c r="G134" s="798">
        <v>4</v>
      </c>
      <c r="H134" s="1106" t="s">
        <v>464</v>
      </c>
      <c r="I134" s="798">
        <v>16</v>
      </c>
      <c r="J134" s="798" t="s">
        <v>312</v>
      </c>
    </row>
    <row r="135" spans="1:10" s="23" customFormat="1" ht="35.25" customHeight="1">
      <c r="A135" s="797"/>
      <c r="B135" s="495" t="s">
        <v>343</v>
      </c>
      <c r="C135" s="797"/>
      <c r="D135" s="799"/>
      <c r="E135" s="799"/>
      <c r="F135" s="799"/>
      <c r="G135" s="799"/>
      <c r="H135" s="1107"/>
      <c r="I135" s="799"/>
      <c r="J135" s="799"/>
    </row>
    <row r="136" spans="1:10" s="135" customFormat="1" ht="35.25" customHeight="1">
      <c r="A136" s="797">
        <v>2</v>
      </c>
      <c r="B136" s="133">
        <v>1050045</v>
      </c>
      <c r="C136" s="797">
        <v>3</v>
      </c>
      <c r="D136" s="798"/>
      <c r="E136" s="798"/>
      <c r="F136" s="798">
        <v>32</v>
      </c>
      <c r="G136" s="798">
        <v>12</v>
      </c>
      <c r="H136" s="798"/>
      <c r="I136" s="798">
        <v>32</v>
      </c>
      <c r="J136" s="798" t="s">
        <v>310</v>
      </c>
    </row>
    <row r="137" spans="1:10" s="135" customFormat="1" ht="35.25" customHeight="1">
      <c r="A137" s="797"/>
      <c r="B137" s="106" t="s">
        <v>366</v>
      </c>
      <c r="C137" s="797"/>
      <c r="D137" s="799"/>
      <c r="E137" s="799"/>
      <c r="F137" s="799"/>
      <c r="G137" s="799"/>
      <c r="H137" s="799"/>
      <c r="I137" s="799"/>
      <c r="J137" s="799"/>
    </row>
    <row r="138" spans="1:10" s="403" customFormat="1" ht="27.75" customHeight="1">
      <c r="A138" s="915" t="s">
        <v>367</v>
      </c>
      <c r="B138" s="915"/>
      <c r="C138" s="915"/>
      <c r="D138" s="915"/>
      <c r="E138" s="915"/>
      <c r="F138" s="915"/>
      <c r="G138" s="915"/>
      <c r="H138" s="915"/>
      <c r="I138" s="915"/>
      <c r="J138" s="916"/>
    </row>
    <row r="139" spans="1:10" s="404" customFormat="1" ht="27" customHeight="1">
      <c r="A139" s="795" t="s">
        <v>122</v>
      </c>
      <c r="B139" s="796"/>
      <c r="C139" s="796"/>
      <c r="D139" s="796"/>
      <c r="E139" s="796"/>
      <c r="F139" s="796"/>
      <c r="G139" s="796"/>
      <c r="H139" s="796"/>
      <c r="I139" s="796"/>
      <c r="J139" s="803"/>
    </row>
    <row r="140" spans="1:10" s="404" customFormat="1" ht="39" customHeight="1">
      <c r="A140" s="25">
        <v>1</v>
      </c>
      <c r="B140" s="17" t="s">
        <v>322</v>
      </c>
      <c r="C140" s="19">
        <v>4</v>
      </c>
      <c r="D140" s="19"/>
      <c r="E140" s="19"/>
      <c r="F140" s="912"/>
      <c r="G140" s="913"/>
      <c r="H140" s="912" t="s">
        <v>463</v>
      </c>
      <c r="I140" s="913"/>
      <c r="J140" s="17" t="s">
        <v>368</v>
      </c>
    </row>
    <row r="141" spans="1:10" s="404" customFormat="1" ht="39" customHeight="1">
      <c r="A141" s="24">
        <v>2</v>
      </c>
      <c r="B141" s="17" t="s">
        <v>323</v>
      </c>
      <c r="C141" s="19">
        <v>4</v>
      </c>
      <c r="D141" s="19"/>
      <c r="E141" s="19"/>
      <c r="F141" s="912"/>
      <c r="G141" s="913"/>
      <c r="H141" s="912" t="s">
        <v>463</v>
      </c>
      <c r="I141" s="913"/>
      <c r="J141" s="17" t="s">
        <v>368</v>
      </c>
    </row>
    <row r="142" spans="1:10" s="403" customFormat="1" ht="42" customHeight="1">
      <c r="A142" s="20"/>
      <c r="B142" s="20" t="s">
        <v>25</v>
      </c>
      <c r="C142" s="20">
        <v>8</v>
      </c>
      <c r="D142" s="20"/>
      <c r="E142" s="20"/>
      <c r="F142" s="804"/>
      <c r="G142" s="804"/>
      <c r="H142" s="823">
        <v>320</v>
      </c>
      <c r="I142" s="824"/>
      <c r="J142" s="26">
        <v>20</v>
      </c>
    </row>
    <row r="143" spans="1:10" ht="78.75" customHeight="1">
      <c r="A143" s="123">
        <v>2</v>
      </c>
      <c r="B143" s="815" t="s">
        <v>234</v>
      </c>
      <c r="C143" s="810"/>
      <c r="D143" s="815" t="s">
        <v>238</v>
      </c>
      <c r="E143" s="810"/>
      <c r="F143" s="105">
        <v>5</v>
      </c>
      <c r="G143" s="1113" t="s">
        <v>722</v>
      </c>
      <c r="H143" s="1114"/>
      <c r="I143" s="1114"/>
      <c r="J143" s="1115"/>
    </row>
    <row r="144" spans="1:10" ht="129.75" customHeight="1">
      <c r="A144" s="123">
        <v>3</v>
      </c>
      <c r="B144" s="815" t="s">
        <v>718</v>
      </c>
      <c r="C144" s="810"/>
      <c r="D144" s="815" t="s">
        <v>239</v>
      </c>
      <c r="E144" s="810"/>
      <c r="F144" s="105">
        <v>5</v>
      </c>
      <c r="G144" s="1116"/>
      <c r="H144" s="1117"/>
      <c r="I144" s="1117"/>
      <c r="J144" s="1118"/>
    </row>
    <row r="145" spans="1:10" ht="41.25" customHeight="1">
      <c r="A145" s="478"/>
      <c r="B145" s="490"/>
      <c r="C145" s="490"/>
      <c r="D145" s="490"/>
      <c r="E145" s="490"/>
      <c r="F145" s="491"/>
      <c r="G145" s="492"/>
      <c r="H145" s="492"/>
      <c r="I145" s="492"/>
      <c r="J145" s="492"/>
    </row>
    <row r="146" spans="1:10" s="23" customFormat="1" ht="18.75" customHeight="1">
      <c r="A146" s="805" t="s">
        <v>509</v>
      </c>
      <c r="B146" s="805"/>
      <c r="C146" s="805"/>
      <c r="D146" s="805"/>
      <c r="E146" s="805"/>
      <c r="F146" s="805"/>
      <c r="G146" s="805"/>
      <c r="H146" s="805"/>
      <c r="I146" s="805"/>
      <c r="J146" s="805"/>
    </row>
    <row r="147" spans="1:10" s="23" customFormat="1" ht="17.25" customHeight="1">
      <c r="A147" s="805" t="s">
        <v>369</v>
      </c>
      <c r="B147" s="805"/>
      <c r="C147" s="805"/>
      <c r="D147" s="805"/>
      <c r="E147" s="805"/>
      <c r="F147" s="805"/>
      <c r="G147" s="805"/>
      <c r="H147" s="805"/>
      <c r="I147" s="805"/>
      <c r="J147" s="805"/>
    </row>
    <row r="148" spans="1:10" s="266" customFormat="1" ht="19.5" customHeight="1">
      <c r="A148" s="984" t="s">
        <v>77</v>
      </c>
      <c r="B148" s="984"/>
      <c r="C148" s="984"/>
      <c r="D148" s="984"/>
      <c r="E148" s="984"/>
      <c r="F148" s="984"/>
      <c r="G148" s="984"/>
      <c r="H148" s="984"/>
      <c r="I148" s="984"/>
      <c r="J148" s="984"/>
    </row>
    <row r="149" spans="1:10" s="405" customFormat="1" ht="21.75" customHeight="1">
      <c r="A149" s="795" t="s">
        <v>123</v>
      </c>
      <c r="B149" s="796"/>
      <c r="C149" s="796"/>
      <c r="D149" s="796"/>
      <c r="E149" s="796"/>
      <c r="F149" s="796"/>
      <c r="G149" s="796"/>
      <c r="H149" s="796"/>
      <c r="I149" s="796"/>
      <c r="J149" s="803"/>
    </row>
    <row r="150" spans="1:10" s="405" customFormat="1" ht="21.75" customHeight="1">
      <c r="A150" s="804" t="s">
        <v>8</v>
      </c>
      <c r="B150" s="804" t="s">
        <v>40</v>
      </c>
      <c r="C150" s="804" t="s">
        <v>283</v>
      </c>
      <c r="D150" s="804"/>
      <c r="E150" s="804"/>
      <c r="F150" s="20" t="s">
        <v>0</v>
      </c>
      <c r="G150" s="804" t="s">
        <v>9</v>
      </c>
      <c r="H150" s="804"/>
      <c r="I150" s="804"/>
      <c r="J150" s="804" t="s">
        <v>42</v>
      </c>
    </row>
    <row r="151" spans="1:10" s="405" customFormat="1" ht="27" customHeight="1">
      <c r="A151" s="804"/>
      <c r="B151" s="804"/>
      <c r="C151" s="20" t="s">
        <v>20</v>
      </c>
      <c r="D151" s="20" t="s">
        <v>0</v>
      </c>
      <c r="E151" s="20" t="s">
        <v>9</v>
      </c>
      <c r="F151" s="20" t="s">
        <v>43</v>
      </c>
      <c r="G151" s="9" t="s">
        <v>45</v>
      </c>
      <c r="H151" s="29" t="s">
        <v>44</v>
      </c>
      <c r="I151" s="9" t="s">
        <v>348</v>
      </c>
      <c r="J151" s="804"/>
    </row>
    <row r="152" spans="1:10" s="405" customFormat="1" ht="27" customHeight="1">
      <c r="A152" s="798">
        <v>1</v>
      </c>
      <c r="B152" s="133">
        <v>1050033</v>
      </c>
      <c r="C152" s="798">
        <v>2</v>
      </c>
      <c r="D152" s="798"/>
      <c r="E152" s="798"/>
      <c r="F152" s="798">
        <v>28</v>
      </c>
      <c r="G152" s="978"/>
      <c r="H152" s="1106"/>
      <c r="I152" s="978"/>
      <c r="J152" s="798" t="s">
        <v>717</v>
      </c>
    </row>
    <row r="153" spans="1:10" s="405" customFormat="1" ht="27" customHeight="1">
      <c r="A153" s="799"/>
      <c r="B153" s="106" t="s">
        <v>711</v>
      </c>
      <c r="C153" s="799"/>
      <c r="D153" s="799"/>
      <c r="E153" s="799"/>
      <c r="F153" s="799"/>
      <c r="G153" s="983"/>
      <c r="H153" s="1107"/>
      <c r="I153" s="983"/>
      <c r="J153" s="799"/>
    </row>
    <row r="154" spans="1:10" s="405" customFormat="1" ht="21" customHeight="1">
      <c r="A154" s="797">
        <v>2</v>
      </c>
      <c r="B154" s="133">
        <v>1050028</v>
      </c>
      <c r="C154" s="797">
        <v>2</v>
      </c>
      <c r="D154" s="798"/>
      <c r="E154" s="798"/>
      <c r="F154" s="798"/>
      <c r="G154" s="798"/>
      <c r="H154" s="798">
        <v>160</v>
      </c>
      <c r="I154" s="890"/>
      <c r="J154" s="798" t="s">
        <v>720</v>
      </c>
    </row>
    <row r="155" spans="1:10" s="405" customFormat="1" ht="26.25" customHeight="1">
      <c r="A155" s="797"/>
      <c r="B155" s="106" t="s">
        <v>370</v>
      </c>
      <c r="C155" s="797"/>
      <c r="D155" s="799"/>
      <c r="E155" s="799"/>
      <c r="F155" s="799"/>
      <c r="G155" s="799"/>
      <c r="H155" s="799"/>
      <c r="I155" s="891"/>
      <c r="J155" s="799"/>
    </row>
    <row r="156" spans="1:10" s="405" customFormat="1" ht="30.75" customHeight="1">
      <c r="A156" s="798">
        <v>3</v>
      </c>
      <c r="B156" s="133">
        <v>1050030</v>
      </c>
      <c r="C156" s="798">
        <v>1</v>
      </c>
      <c r="D156" s="133"/>
      <c r="E156" s="133"/>
      <c r="F156" s="133"/>
      <c r="G156" s="133"/>
      <c r="H156" s="798">
        <v>80</v>
      </c>
      <c r="I156" s="1106"/>
      <c r="J156" s="798" t="s">
        <v>723</v>
      </c>
    </row>
    <row r="157" spans="1:10" s="405" customFormat="1" ht="30.75" customHeight="1">
      <c r="A157" s="799"/>
      <c r="B157" s="106" t="s">
        <v>371</v>
      </c>
      <c r="C157" s="799"/>
      <c r="D157" s="106"/>
      <c r="E157" s="106"/>
      <c r="F157" s="106"/>
      <c r="G157" s="106"/>
      <c r="H157" s="799"/>
      <c r="I157" s="1107"/>
      <c r="J157" s="799"/>
    </row>
    <row r="158" spans="1:10" s="405" customFormat="1" ht="27.75" customHeight="1">
      <c r="A158" s="797">
        <v>4</v>
      </c>
      <c r="B158" s="133">
        <v>1050037</v>
      </c>
      <c r="C158" s="798">
        <v>3</v>
      </c>
      <c r="D158" s="798"/>
      <c r="E158" s="798"/>
      <c r="F158" s="798">
        <v>30</v>
      </c>
      <c r="G158" s="798">
        <v>28</v>
      </c>
      <c r="H158" s="798"/>
      <c r="I158" s="798">
        <v>4</v>
      </c>
      <c r="J158" s="798" t="s">
        <v>374</v>
      </c>
    </row>
    <row r="159" spans="1:10" s="405" customFormat="1" ht="27.75" customHeight="1">
      <c r="A159" s="797"/>
      <c r="B159" s="106" t="s">
        <v>373</v>
      </c>
      <c r="C159" s="799"/>
      <c r="D159" s="799"/>
      <c r="E159" s="799"/>
      <c r="F159" s="799"/>
      <c r="G159" s="799"/>
      <c r="H159" s="799"/>
      <c r="I159" s="799"/>
      <c r="J159" s="799"/>
    </row>
    <row r="160" spans="1:10" s="405" customFormat="1" ht="36.75" customHeight="1">
      <c r="A160" s="798">
        <v>5</v>
      </c>
      <c r="B160" s="133">
        <v>1050038</v>
      </c>
      <c r="C160" s="798">
        <v>2</v>
      </c>
      <c r="D160" s="134"/>
      <c r="E160" s="134"/>
      <c r="F160" s="798">
        <v>12</v>
      </c>
      <c r="G160" s="798">
        <v>4</v>
      </c>
      <c r="H160" s="1106">
        <v>80</v>
      </c>
      <c r="I160" s="1108">
        <v>16</v>
      </c>
      <c r="J160" s="798" t="s">
        <v>376</v>
      </c>
    </row>
    <row r="161" spans="1:10" s="405" customFormat="1" ht="36.75" customHeight="1">
      <c r="A161" s="799"/>
      <c r="B161" s="134" t="s">
        <v>375</v>
      </c>
      <c r="C161" s="928"/>
      <c r="D161" s="134"/>
      <c r="E161" s="134"/>
      <c r="F161" s="928"/>
      <c r="G161" s="799"/>
      <c r="H161" s="1107"/>
      <c r="I161" s="1109"/>
      <c r="J161" s="928"/>
    </row>
    <row r="162" spans="1:10" s="405" customFormat="1" ht="33.75" customHeight="1">
      <c r="A162" s="797">
        <v>6</v>
      </c>
      <c r="B162" s="133">
        <v>1050041</v>
      </c>
      <c r="C162" s="798">
        <v>2</v>
      </c>
      <c r="D162" s="133"/>
      <c r="E162" s="133"/>
      <c r="F162" s="798">
        <v>16</v>
      </c>
      <c r="G162" s="798">
        <v>4</v>
      </c>
      <c r="H162" s="798">
        <v>28</v>
      </c>
      <c r="I162" s="798">
        <v>16</v>
      </c>
      <c r="J162" s="798" t="s">
        <v>724</v>
      </c>
    </row>
    <row r="163" spans="1:10" s="405" customFormat="1" ht="33.75" customHeight="1">
      <c r="A163" s="797"/>
      <c r="B163" s="106" t="s">
        <v>56</v>
      </c>
      <c r="C163" s="799"/>
      <c r="D163" s="106"/>
      <c r="E163" s="106"/>
      <c r="F163" s="799"/>
      <c r="G163" s="799"/>
      <c r="H163" s="799"/>
      <c r="I163" s="799"/>
      <c r="J163" s="799"/>
    </row>
    <row r="164" spans="1:10" s="405" customFormat="1" ht="33.75" customHeight="1">
      <c r="A164" s="798">
        <v>7</v>
      </c>
      <c r="B164" s="134">
        <v>1050039</v>
      </c>
      <c r="C164" s="799">
        <v>3</v>
      </c>
      <c r="D164" s="928"/>
      <c r="E164" s="928"/>
      <c r="F164" s="928">
        <v>36</v>
      </c>
      <c r="G164" s="928">
        <v>8</v>
      </c>
      <c r="H164" s="928"/>
      <c r="I164" s="928">
        <v>24</v>
      </c>
      <c r="J164" s="928" t="s">
        <v>725</v>
      </c>
    </row>
    <row r="165" spans="1:10" s="405" customFormat="1" ht="33.75" customHeight="1">
      <c r="A165" s="799"/>
      <c r="B165" s="134" t="s">
        <v>377</v>
      </c>
      <c r="C165" s="797"/>
      <c r="D165" s="799"/>
      <c r="E165" s="799"/>
      <c r="F165" s="799"/>
      <c r="G165" s="799"/>
      <c r="H165" s="799"/>
      <c r="I165" s="799"/>
      <c r="J165" s="799"/>
    </row>
    <row r="166" spans="1:10" s="405" customFormat="1" ht="33" customHeight="1">
      <c r="A166" s="797">
        <v>8</v>
      </c>
      <c r="B166" s="133">
        <v>1050040</v>
      </c>
      <c r="C166" s="798">
        <v>3</v>
      </c>
      <c r="D166" s="134"/>
      <c r="E166" s="134"/>
      <c r="F166" s="798">
        <v>36</v>
      </c>
      <c r="G166" s="798">
        <v>8</v>
      </c>
      <c r="H166" s="134"/>
      <c r="I166" s="798">
        <v>24</v>
      </c>
      <c r="J166" s="798" t="s">
        <v>109</v>
      </c>
    </row>
    <row r="167" spans="1:10" s="405" customFormat="1" ht="33" customHeight="1">
      <c r="A167" s="797"/>
      <c r="B167" s="134" t="s">
        <v>465</v>
      </c>
      <c r="C167" s="799"/>
      <c r="D167" s="134"/>
      <c r="E167" s="134"/>
      <c r="F167" s="799"/>
      <c r="G167" s="799"/>
      <c r="H167" s="134"/>
      <c r="I167" s="799"/>
      <c r="J167" s="799"/>
    </row>
    <row r="168" spans="1:10" s="405" customFormat="1" ht="36.75" customHeight="1">
      <c r="A168" s="138"/>
      <c r="B168" s="105" t="s">
        <v>25</v>
      </c>
      <c r="C168" s="105">
        <f>SUM(C154:C167)</f>
        <v>16</v>
      </c>
      <c r="D168" s="105">
        <f>SUM(D154:D165)</f>
        <v>0</v>
      </c>
      <c r="E168" s="105">
        <f>SUM(E154:E165)</f>
        <v>0</v>
      </c>
      <c r="F168" s="105">
        <f>SUM(F154:F165)</f>
        <v>94</v>
      </c>
      <c r="G168" s="105">
        <f>SUM(G154:G165)</f>
        <v>44</v>
      </c>
      <c r="H168" s="105">
        <f>SUM(H154:H165)</f>
        <v>348</v>
      </c>
      <c r="I168" s="105">
        <f>SUM(I155:I165)</f>
        <v>60</v>
      </c>
      <c r="J168" s="105"/>
    </row>
    <row r="169" spans="1:10" s="405" customFormat="1" ht="36.75" customHeight="1">
      <c r="A169" s="795" t="s">
        <v>378</v>
      </c>
      <c r="B169" s="796"/>
      <c r="C169" s="796"/>
      <c r="D169" s="796"/>
      <c r="E169" s="796"/>
      <c r="F169" s="796"/>
      <c r="G169" s="796"/>
      <c r="H169" s="796"/>
      <c r="I169" s="796"/>
      <c r="J169" s="796"/>
    </row>
    <row r="170" spans="1:10" s="405" customFormat="1" ht="27" customHeight="1">
      <c r="A170" s="797">
        <v>1</v>
      </c>
      <c r="B170" s="133">
        <v>1050036</v>
      </c>
      <c r="C170" s="797">
        <v>2</v>
      </c>
      <c r="D170" s="798"/>
      <c r="E170" s="798"/>
      <c r="F170" s="798">
        <v>28</v>
      </c>
      <c r="G170" s="798">
        <v>8</v>
      </c>
      <c r="H170" s="798"/>
      <c r="I170" s="798">
        <v>32</v>
      </c>
      <c r="J170" s="798" t="s">
        <v>440</v>
      </c>
    </row>
    <row r="171" spans="1:10" s="405" customFormat="1" ht="27" customHeight="1">
      <c r="A171" s="797"/>
      <c r="B171" s="106" t="s">
        <v>379</v>
      </c>
      <c r="C171" s="797"/>
      <c r="D171" s="799"/>
      <c r="E171" s="799"/>
      <c r="F171" s="799"/>
      <c r="G171" s="799"/>
      <c r="H171" s="799"/>
      <c r="I171" s="799"/>
      <c r="J171" s="799"/>
    </row>
    <row r="172" spans="1:10" s="405" customFormat="1" ht="36.75" customHeight="1">
      <c r="A172" s="797">
        <v>2</v>
      </c>
      <c r="B172" s="133">
        <v>1050042</v>
      </c>
      <c r="C172" s="797">
        <v>2</v>
      </c>
      <c r="D172" s="798"/>
      <c r="E172" s="798"/>
      <c r="F172" s="798">
        <v>28</v>
      </c>
      <c r="G172" s="798">
        <v>8</v>
      </c>
      <c r="H172" s="798"/>
      <c r="I172" s="798">
        <v>28</v>
      </c>
      <c r="J172" s="798" t="s">
        <v>466</v>
      </c>
    </row>
    <row r="173" spans="1:10" s="405" customFormat="1" ht="36.75" customHeight="1">
      <c r="A173" s="797"/>
      <c r="B173" s="106" t="s">
        <v>380</v>
      </c>
      <c r="C173" s="797"/>
      <c r="D173" s="799"/>
      <c r="E173" s="799"/>
      <c r="F173" s="799"/>
      <c r="G173" s="799"/>
      <c r="H173" s="799"/>
      <c r="I173" s="799"/>
      <c r="J173" s="799"/>
    </row>
    <row r="174" spans="1:10" s="405" customFormat="1" ht="36.75" customHeight="1">
      <c r="A174" s="797">
        <v>3</v>
      </c>
      <c r="B174" s="133">
        <v>1050045</v>
      </c>
      <c r="C174" s="797">
        <v>3</v>
      </c>
      <c r="D174" s="798"/>
      <c r="E174" s="798"/>
      <c r="F174" s="798">
        <v>32</v>
      </c>
      <c r="G174" s="798">
        <v>12</v>
      </c>
      <c r="H174" s="798"/>
      <c r="I174" s="798">
        <v>32</v>
      </c>
      <c r="J174" s="798" t="s">
        <v>310</v>
      </c>
    </row>
    <row r="175" spans="1:10" s="405" customFormat="1" ht="36.75" customHeight="1">
      <c r="A175" s="797"/>
      <c r="B175" s="106" t="s">
        <v>366</v>
      </c>
      <c r="C175" s="797"/>
      <c r="D175" s="799"/>
      <c r="E175" s="799"/>
      <c r="F175" s="799"/>
      <c r="G175" s="799"/>
      <c r="H175" s="799"/>
      <c r="I175" s="799"/>
      <c r="J175" s="799"/>
    </row>
    <row r="176" spans="1:10" s="406" customFormat="1" ht="27" customHeight="1">
      <c r="A176" s="797">
        <v>4</v>
      </c>
      <c r="B176" s="134" t="s">
        <v>619</v>
      </c>
      <c r="C176" s="798">
        <v>10</v>
      </c>
      <c r="D176" s="134"/>
      <c r="E176" s="134"/>
      <c r="F176" s="134"/>
      <c r="G176" s="134"/>
      <c r="H176" s="134"/>
      <c r="I176" s="134"/>
      <c r="J176" s="798" t="s">
        <v>620</v>
      </c>
    </row>
    <row r="177" spans="1:10" s="406" customFormat="1" ht="27" customHeight="1">
      <c r="A177" s="797"/>
      <c r="B177" s="134" t="s">
        <v>383</v>
      </c>
      <c r="C177" s="799"/>
      <c r="D177" s="134"/>
      <c r="E177" s="134"/>
      <c r="F177" s="134"/>
      <c r="G177" s="134"/>
      <c r="H177" s="134"/>
      <c r="I177" s="134"/>
      <c r="J177" s="799"/>
    </row>
    <row r="178" spans="1:10" s="493" customFormat="1" ht="30.75" customHeight="1">
      <c r="A178" s="797">
        <v>5</v>
      </c>
      <c r="B178" s="133">
        <v>1050046</v>
      </c>
      <c r="C178" s="797">
        <v>3</v>
      </c>
      <c r="D178" s="798"/>
      <c r="E178" s="798"/>
      <c r="F178" s="798"/>
      <c r="G178" s="798"/>
      <c r="H178" s="798"/>
      <c r="I178" s="798"/>
      <c r="J178" s="798" t="s">
        <v>312</v>
      </c>
    </row>
    <row r="179" spans="1:10" s="493" customFormat="1" ht="30.75" customHeight="1">
      <c r="A179" s="797"/>
      <c r="B179" s="106" t="s">
        <v>381</v>
      </c>
      <c r="C179" s="797"/>
      <c r="D179" s="799"/>
      <c r="E179" s="799"/>
      <c r="F179" s="799"/>
      <c r="G179" s="799"/>
      <c r="H179" s="799"/>
      <c r="I179" s="799"/>
      <c r="J179" s="799"/>
    </row>
    <row r="180" spans="1:10" s="494" customFormat="1" ht="30.75" customHeight="1">
      <c r="A180" s="797">
        <v>6</v>
      </c>
      <c r="B180" s="133">
        <v>1050050</v>
      </c>
      <c r="C180" s="797">
        <v>5</v>
      </c>
      <c r="D180" s="798"/>
      <c r="E180" s="798"/>
      <c r="F180" s="798"/>
      <c r="G180" s="798"/>
      <c r="H180" s="798"/>
      <c r="I180" s="798"/>
      <c r="J180" s="798" t="s">
        <v>620</v>
      </c>
    </row>
    <row r="181" spans="1:10" s="494" customFormat="1" ht="30.75" customHeight="1">
      <c r="A181" s="797"/>
      <c r="B181" s="106" t="s">
        <v>382</v>
      </c>
      <c r="C181" s="797"/>
      <c r="D181" s="799"/>
      <c r="E181" s="799"/>
      <c r="F181" s="799"/>
      <c r="G181" s="799"/>
      <c r="H181" s="799"/>
      <c r="I181" s="799"/>
      <c r="J181" s="799"/>
    </row>
    <row r="182" spans="1:10" s="494" customFormat="1" ht="30.75" customHeight="1">
      <c r="A182" s="797">
        <v>7</v>
      </c>
      <c r="B182" s="133" t="s">
        <v>618</v>
      </c>
      <c r="C182" s="797">
        <v>5</v>
      </c>
      <c r="D182" s="798"/>
      <c r="E182" s="798"/>
      <c r="F182" s="798"/>
      <c r="G182" s="798"/>
      <c r="H182" s="798"/>
      <c r="I182" s="798"/>
      <c r="J182" s="798" t="s">
        <v>620</v>
      </c>
    </row>
    <row r="183" spans="1:10" s="494" customFormat="1" ht="30.75" customHeight="1">
      <c r="A183" s="797"/>
      <c r="B183" s="106"/>
      <c r="C183" s="797"/>
      <c r="D183" s="799"/>
      <c r="E183" s="799"/>
      <c r="F183" s="799"/>
      <c r="G183" s="799"/>
      <c r="H183" s="799"/>
      <c r="I183" s="799"/>
      <c r="J183" s="799"/>
    </row>
    <row r="184" spans="1:10" s="23" customFormat="1" ht="30.75" customHeight="1">
      <c r="A184" s="9"/>
      <c r="B184" s="9" t="s">
        <v>25</v>
      </c>
      <c r="C184" s="9">
        <v>15</v>
      </c>
      <c r="D184" s="9"/>
      <c r="E184" s="9"/>
      <c r="F184" s="9">
        <f>F170+F172+F174</f>
        <v>88</v>
      </c>
      <c r="G184" s="9">
        <f>G170+G172+G174</f>
        <v>28</v>
      </c>
      <c r="H184" s="9">
        <f>H170+H172+H174</f>
        <v>0</v>
      </c>
      <c r="I184" s="9">
        <f>I170+I172+I174</f>
        <v>92</v>
      </c>
      <c r="J184" s="136"/>
    </row>
    <row r="185" spans="1:10" s="23" customFormat="1" ht="30.75" customHeight="1">
      <c r="A185" s="915" t="s">
        <v>367</v>
      </c>
      <c r="B185" s="915"/>
      <c r="C185" s="915"/>
      <c r="D185" s="915"/>
      <c r="E185" s="915"/>
      <c r="F185" s="915"/>
      <c r="G185" s="915"/>
      <c r="H185" s="915"/>
      <c r="I185" s="915"/>
      <c r="J185" s="916"/>
    </row>
    <row r="186" spans="1:10" s="23" customFormat="1" ht="36.75" customHeight="1">
      <c r="A186" s="795" t="s">
        <v>123</v>
      </c>
      <c r="B186" s="796"/>
      <c r="C186" s="796"/>
      <c r="D186" s="796"/>
      <c r="E186" s="796"/>
      <c r="F186" s="796"/>
      <c r="G186" s="796"/>
      <c r="H186" s="796"/>
      <c r="I186" s="796"/>
      <c r="J186" s="803"/>
    </row>
    <row r="187" spans="1:10" ht="27.75" customHeight="1">
      <c r="A187" s="25">
        <v>1</v>
      </c>
      <c r="B187" s="17" t="s">
        <v>384</v>
      </c>
      <c r="C187" s="19">
        <v>2</v>
      </c>
      <c r="D187" s="19"/>
      <c r="E187" s="19"/>
      <c r="F187" s="912"/>
      <c r="G187" s="913"/>
      <c r="H187" s="912">
        <v>160</v>
      </c>
      <c r="I187" s="913"/>
      <c r="J187" s="17" t="s">
        <v>372</v>
      </c>
    </row>
    <row r="188" spans="1:10" s="265" customFormat="1" ht="27" customHeight="1">
      <c r="A188" s="25">
        <v>2</v>
      </c>
      <c r="B188" s="134" t="s">
        <v>388</v>
      </c>
      <c r="C188" s="19"/>
      <c r="D188" s="19"/>
      <c r="E188" s="19"/>
      <c r="F188" s="912"/>
      <c r="G188" s="913"/>
      <c r="H188" s="912">
        <v>80</v>
      </c>
      <c r="I188" s="913"/>
      <c r="J188" s="17" t="s">
        <v>387</v>
      </c>
    </row>
    <row r="189" spans="1:10" s="265" customFormat="1" ht="39" customHeight="1">
      <c r="A189" s="24">
        <v>3</v>
      </c>
      <c r="B189" s="106" t="s">
        <v>371</v>
      </c>
      <c r="C189" s="19">
        <v>1</v>
      </c>
      <c r="D189" s="19"/>
      <c r="E189" s="1110" t="s">
        <v>673</v>
      </c>
      <c r="F189" s="912"/>
      <c r="G189" s="913"/>
      <c r="H189" s="912">
        <v>80</v>
      </c>
      <c r="I189" s="913"/>
      <c r="J189" s="17" t="s">
        <v>387</v>
      </c>
    </row>
    <row r="190" spans="1:10" s="265" customFormat="1" ht="39" customHeight="1">
      <c r="A190" s="20"/>
      <c r="B190" s="20" t="s">
        <v>25</v>
      </c>
      <c r="C190" s="20">
        <v>3</v>
      </c>
      <c r="D190" s="20"/>
      <c r="E190" s="20"/>
      <c r="F190" s="804"/>
      <c r="G190" s="804"/>
      <c r="H190" s="823">
        <f>SUM(H187:I189)</f>
        <v>320</v>
      </c>
      <c r="I190" s="824"/>
      <c r="J190" s="26">
        <v>16</v>
      </c>
    </row>
    <row r="191" spans="1:10" s="265" customFormat="1" ht="147" customHeight="1">
      <c r="A191" s="105">
        <v>1</v>
      </c>
      <c r="B191" s="815" t="s">
        <v>467</v>
      </c>
      <c r="C191" s="810"/>
      <c r="D191" s="848" t="s">
        <v>389</v>
      </c>
      <c r="E191" s="863"/>
      <c r="F191" s="105" t="s">
        <v>99</v>
      </c>
      <c r="G191" s="808" t="s">
        <v>676</v>
      </c>
      <c r="H191" s="809"/>
      <c r="I191" s="809"/>
      <c r="J191" s="810"/>
    </row>
    <row r="192" spans="1:10" ht="133.5" customHeight="1">
      <c r="A192" s="123">
        <v>2</v>
      </c>
      <c r="B192" s="815" t="s">
        <v>511</v>
      </c>
      <c r="C192" s="810"/>
      <c r="D192" s="815" t="s">
        <v>390</v>
      </c>
      <c r="E192" s="810"/>
      <c r="F192" s="105" t="s">
        <v>72</v>
      </c>
      <c r="G192" s="808" t="s">
        <v>677</v>
      </c>
      <c r="H192" s="1111"/>
      <c r="I192" s="1111"/>
      <c r="J192" s="1112"/>
    </row>
    <row r="193" spans="1:10" ht="358.5" customHeight="1">
      <c r="A193" s="123">
        <v>3</v>
      </c>
      <c r="B193" s="815" t="s">
        <v>234</v>
      </c>
      <c r="C193" s="810"/>
      <c r="D193" s="815" t="s">
        <v>473</v>
      </c>
      <c r="E193" s="810"/>
      <c r="F193" s="105" t="s">
        <v>72</v>
      </c>
      <c r="G193" s="808" t="s">
        <v>678</v>
      </c>
      <c r="H193" s="1111"/>
      <c r="I193" s="1111"/>
      <c r="J193" s="1112"/>
    </row>
    <row r="194" spans="1:10" ht="48" customHeight="1">
      <c r="A194" s="841" t="s">
        <v>124</v>
      </c>
      <c r="B194" s="841"/>
      <c r="C194" s="269"/>
      <c r="D194" s="269"/>
      <c r="E194" s="833" t="s">
        <v>394</v>
      </c>
      <c r="F194" s="833"/>
      <c r="G194" s="833"/>
      <c r="H194" s="833"/>
      <c r="I194" s="833"/>
      <c r="J194" s="833"/>
    </row>
    <row r="195" spans="1:10" ht="22.5" customHeight="1">
      <c r="A195" s="269"/>
      <c r="B195" s="269" t="s">
        <v>391</v>
      </c>
      <c r="C195" s="269" t="s">
        <v>99</v>
      </c>
      <c r="D195" s="269"/>
      <c r="E195" s="269"/>
      <c r="F195" s="267"/>
      <c r="G195" s="269"/>
      <c r="H195" s="269"/>
      <c r="I195" s="269"/>
      <c r="J195" s="269"/>
    </row>
    <row r="196" spans="1:10" s="268" customFormat="1" ht="18">
      <c r="A196" s="269"/>
      <c r="B196" s="269" t="s">
        <v>125</v>
      </c>
      <c r="C196" s="269" t="s">
        <v>99</v>
      </c>
      <c r="D196" s="269"/>
      <c r="E196" s="269"/>
      <c r="F196" s="267"/>
      <c r="G196" s="269"/>
      <c r="H196" s="269"/>
      <c r="I196" s="269"/>
      <c r="J196" s="269"/>
    </row>
    <row r="197" spans="1:10" s="268" customFormat="1" ht="18">
      <c r="A197" s="831" t="s">
        <v>392</v>
      </c>
      <c r="B197" s="832"/>
      <c r="C197" s="832"/>
      <c r="D197" s="832"/>
      <c r="E197" s="832"/>
      <c r="F197" s="832"/>
      <c r="G197" s="914" t="s">
        <v>393</v>
      </c>
      <c r="H197" s="914"/>
      <c r="I197" s="914"/>
      <c r="J197" s="914"/>
    </row>
    <row r="198" spans="1:10" s="261" customFormat="1" ht="54" customHeight="1">
      <c r="A198" s="830" t="s">
        <v>609</v>
      </c>
      <c r="B198" s="830"/>
      <c r="C198" s="830"/>
      <c r="D198" s="830"/>
      <c r="E198" s="830"/>
      <c r="F198" s="830"/>
      <c r="G198" s="830"/>
      <c r="H198" s="830"/>
      <c r="I198" s="830"/>
      <c r="J198" s="830"/>
    </row>
    <row r="199" spans="1:10" s="23" customFormat="1" ht="26.25" customHeight="1">
      <c r="A199" s="805" t="s">
        <v>610</v>
      </c>
      <c r="B199" s="805"/>
      <c r="C199" s="805"/>
      <c r="D199" s="805"/>
      <c r="E199" s="805"/>
      <c r="F199" s="805"/>
      <c r="G199" s="805"/>
      <c r="H199" s="805"/>
      <c r="I199" s="805"/>
      <c r="J199" s="805"/>
    </row>
    <row r="200" spans="1:10" s="23" customFormat="1" ht="27" customHeight="1">
      <c r="A200" s="802" t="s">
        <v>77</v>
      </c>
      <c r="B200" s="802"/>
      <c r="C200" s="802"/>
      <c r="D200" s="802"/>
      <c r="E200" s="802"/>
      <c r="F200" s="802"/>
      <c r="G200" s="802"/>
      <c r="H200" s="802"/>
      <c r="I200" s="802"/>
      <c r="J200" s="802"/>
    </row>
    <row r="201" spans="1:10" s="23" customFormat="1" ht="28.5" customHeight="1">
      <c r="A201" s="795" t="s">
        <v>120</v>
      </c>
      <c r="B201" s="796"/>
      <c r="C201" s="796"/>
      <c r="D201" s="796"/>
      <c r="E201" s="796"/>
      <c r="F201" s="796"/>
      <c r="G201" s="796"/>
      <c r="H201" s="796"/>
      <c r="I201" s="796"/>
      <c r="J201" s="803"/>
    </row>
    <row r="202" spans="1:10" s="23" customFormat="1" ht="21" customHeight="1">
      <c r="A202" s="804" t="s">
        <v>8</v>
      </c>
      <c r="B202" s="804" t="s">
        <v>40</v>
      </c>
      <c r="C202" s="804" t="s">
        <v>283</v>
      </c>
      <c r="D202" s="804"/>
      <c r="E202" s="804"/>
      <c r="F202" s="20" t="s">
        <v>0</v>
      </c>
      <c r="G202" s="804" t="s">
        <v>9</v>
      </c>
      <c r="H202" s="804"/>
      <c r="I202" s="804"/>
      <c r="J202" s="804" t="s">
        <v>42</v>
      </c>
    </row>
    <row r="203" spans="1:10" s="23" customFormat="1" ht="21" customHeight="1">
      <c r="A203" s="804"/>
      <c r="B203" s="804"/>
      <c r="C203" s="9" t="s">
        <v>20</v>
      </c>
      <c r="D203" s="9" t="s">
        <v>0</v>
      </c>
      <c r="E203" s="9" t="s">
        <v>9</v>
      </c>
      <c r="F203" s="9" t="s">
        <v>43</v>
      </c>
      <c r="G203" s="9" t="s">
        <v>45</v>
      </c>
      <c r="H203" s="262" t="s">
        <v>44</v>
      </c>
      <c r="I203" s="309" t="s">
        <v>348</v>
      </c>
      <c r="J203" s="804"/>
    </row>
    <row r="204" spans="1:10" s="135" customFormat="1" ht="21" customHeight="1">
      <c r="A204" s="1030">
        <v>1</v>
      </c>
      <c r="B204" s="1029">
        <v>1050007</v>
      </c>
      <c r="C204" s="1030">
        <v>3</v>
      </c>
      <c r="D204" s="1031">
        <v>3</v>
      </c>
      <c r="E204" s="1031">
        <v>0</v>
      </c>
      <c r="F204" s="1031">
        <v>44</v>
      </c>
      <c r="G204" s="1031">
        <v>0</v>
      </c>
      <c r="H204" s="1031"/>
      <c r="I204" s="1031">
        <v>44</v>
      </c>
      <c r="J204" s="1031" t="s">
        <v>287</v>
      </c>
    </row>
    <row r="205" spans="1:10" s="135" customFormat="1" ht="21" customHeight="1">
      <c r="A205" s="1030"/>
      <c r="B205" s="1053" t="s">
        <v>611</v>
      </c>
      <c r="C205" s="1030"/>
      <c r="D205" s="1033"/>
      <c r="E205" s="1033"/>
      <c r="F205" s="1033"/>
      <c r="G205" s="1033"/>
      <c r="H205" s="1033"/>
      <c r="I205" s="1033"/>
      <c r="J205" s="1033"/>
    </row>
    <row r="206" spans="1:10" s="135" customFormat="1" ht="21" customHeight="1">
      <c r="A206" s="797">
        <v>2</v>
      </c>
      <c r="B206" s="133">
        <v>1050010</v>
      </c>
      <c r="C206" s="797">
        <v>3</v>
      </c>
      <c r="D206" s="1084">
        <v>3</v>
      </c>
      <c r="E206" s="1084">
        <v>0</v>
      </c>
      <c r="F206" s="1084">
        <v>44</v>
      </c>
      <c r="G206" s="1084">
        <v>8</v>
      </c>
      <c r="H206" s="1084"/>
      <c r="I206" s="1084">
        <v>44</v>
      </c>
      <c r="J206" s="798" t="s">
        <v>576</v>
      </c>
    </row>
    <row r="207" spans="1:10" s="135" customFormat="1" ht="36" customHeight="1">
      <c r="A207" s="797"/>
      <c r="B207" s="106" t="s">
        <v>572</v>
      </c>
      <c r="C207" s="797"/>
      <c r="D207" s="1085"/>
      <c r="E207" s="1085"/>
      <c r="F207" s="1085"/>
      <c r="G207" s="1085"/>
      <c r="H207" s="1085"/>
      <c r="I207" s="1085"/>
      <c r="J207" s="799"/>
    </row>
    <row r="208" spans="1:10" s="135" customFormat="1" ht="21" customHeight="1">
      <c r="A208" s="797">
        <v>3</v>
      </c>
      <c r="B208" s="133">
        <v>1050011</v>
      </c>
      <c r="C208" s="797">
        <v>2</v>
      </c>
      <c r="D208" s="798">
        <v>2</v>
      </c>
      <c r="E208" s="798">
        <v>0</v>
      </c>
      <c r="F208" s="798">
        <v>28</v>
      </c>
      <c r="G208" s="798">
        <v>8</v>
      </c>
      <c r="H208" s="798"/>
      <c r="I208" s="798">
        <v>28</v>
      </c>
      <c r="J208" s="798" t="s">
        <v>472</v>
      </c>
    </row>
    <row r="209" spans="1:10" s="135" customFormat="1" ht="36" customHeight="1">
      <c r="A209" s="797"/>
      <c r="B209" s="106" t="s">
        <v>591</v>
      </c>
      <c r="C209" s="797"/>
      <c r="D209" s="799"/>
      <c r="E209" s="799"/>
      <c r="F209" s="799"/>
      <c r="G209" s="799"/>
      <c r="H209" s="799"/>
      <c r="I209" s="799"/>
      <c r="J209" s="799"/>
    </row>
    <row r="210" spans="1:10" s="135" customFormat="1" ht="21" customHeight="1">
      <c r="A210" s="797">
        <v>4</v>
      </c>
      <c r="B210" s="133">
        <v>1050015</v>
      </c>
      <c r="C210" s="797">
        <v>3</v>
      </c>
      <c r="D210" s="798"/>
      <c r="E210" s="798"/>
      <c r="F210" s="798">
        <v>32</v>
      </c>
      <c r="G210" s="798"/>
      <c r="H210" s="798">
        <v>32</v>
      </c>
      <c r="I210" s="798">
        <v>48</v>
      </c>
      <c r="J210" s="798" t="s">
        <v>592</v>
      </c>
    </row>
    <row r="211" spans="1:10" s="135" customFormat="1" ht="48" customHeight="1">
      <c r="A211" s="797"/>
      <c r="B211" s="106" t="s">
        <v>612</v>
      </c>
      <c r="C211" s="797"/>
      <c r="D211" s="799"/>
      <c r="E211" s="799"/>
      <c r="F211" s="799"/>
      <c r="G211" s="799"/>
      <c r="H211" s="799"/>
      <c r="I211" s="799"/>
      <c r="J211" s="799"/>
    </row>
    <row r="212" spans="1:10" s="135" customFormat="1" ht="21" customHeight="1">
      <c r="A212" s="797">
        <v>5</v>
      </c>
      <c r="B212" s="133">
        <v>1050001</v>
      </c>
      <c r="C212" s="797">
        <v>2</v>
      </c>
      <c r="D212" s="798">
        <v>2</v>
      </c>
      <c r="E212" s="798"/>
      <c r="F212" s="798">
        <v>32</v>
      </c>
      <c r="G212" s="798">
        <v>0</v>
      </c>
      <c r="H212" s="1084"/>
      <c r="I212" s="798">
        <v>32</v>
      </c>
      <c r="J212" s="798" t="s">
        <v>462</v>
      </c>
    </row>
    <row r="213" spans="1:10" s="135" customFormat="1" ht="33.75" customHeight="1">
      <c r="A213" s="797"/>
      <c r="B213" s="106" t="s">
        <v>613</v>
      </c>
      <c r="C213" s="797"/>
      <c r="D213" s="799"/>
      <c r="E213" s="799"/>
      <c r="F213" s="799"/>
      <c r="G213" s="799"/>
      <c r="H213" s="1085"/>
      <c r="I213" s="799"/>
      <c r="J213" s="799"/>
    </row>
    <row r="214" spans="1:10" s="135" customFormat="1" ht="21" customHeight="1">
      <c r="A214" s="797">
        <v>6</v>
      </c>
      <c r="B214" s="133">
        <v>1050012</v>
      </c>
      <c r="C214" s="797">
        <v>2</v>
      </c>
      <c r="D214" s="798">
        <v>2</v>
      </c>
      <c r="E214" s="798">
        <v>0</v>
      </c>
      <c r="F214" s="798">
        <v>26</v>
      </c>
      <c r="G214" s="798">
        <v>6</v>
      </c>
      <c r="H214" s="798"/>
      <c r="I214" s="798">
        <v>26</v>
      </c>
      <c r="J214" s="798" t="s">
        <v>411</v>
      </c>
    </row>
    <row r="215" spans="1:10" s="135" customFormat="1" ht="21" customHeight="1">
      <c r="A215" s="797"/>
      <c r="B215" s="106" t="s">
        <v>575</v>
      </c>
      <c r="C215" s="797"/>
      <c r="D215" s="799"/>
      <c r="E215" s="799"/>
      <c r="F215" s="799"/>
      <c r="G215" s="799"/>
      <c r="H215" s="799"/>
      <c r="I215" s="799"/>
      <c r="J215" s="799"/>
    </row>
    <row r="216" spans="1:10" s="263" customFormat="1" ht="27" customHeight="1">
      <c r="A216" s="26"/>
      <c r="B216" s="20" t="s">
        <v>25</v>
      </c>
      <c r="C216" s="20">
        <f>SUM(C204:C215)</f>
        <v>15</v>
      </c>
      <c r="D216" s="20">
        <v>15</v>
      </c>
      <c r="E216" s="20">
        <f>SUM(E212:E215)</f>
        <v>0</v>
      </c>
      <c r="F216" s="20">
        <f>SUM(F204:F215)</f>
        <v>206</v>
      </c>
      <c r="G216" s="20">
        <f>SUM(G204:G215)</f>
        <v>22</v>
      </c>
      <c r="H216" s="20">
        <f>SUM(H204:H215)</f>
        <v>32</v>
      </c>
      <c r="I216" s="20">
        <f>SUM(I204:I215)</f>
        <v>222</v>
      </c>
      <c r="J216" s="20"/>
    </row>
    <row r="217" spans="1:10" s="23" customFormat="1" ht="21" customHeight="1">
      <c r="A217" s="795" t="s">
        <v>82</v>
      </c>
      <c r="B217" s="796"/>
      <c r="C217" s="796"/>
      <c r="D217" s="796"/>
      <c r="E217" s="796"/>
      <c r="F217" s="796"/>
      <c r="G217" s="796"/>
      <c r="H217" s="796"/>
      <c r="I217" s="796"/>
      <c r="J217" s="796"/>
    </row>
    <row r="218" spans="1:10" s="135" customFormat="1" ht="33" customHeight="1">
      <c r="A218" s="797">
        <v>1</v>
      </c>
      <c r="B218" s="133">
        <v>1050051</v>
      </c>
      <c r="C218" s="797">
        <v>2</v>
      </c>
      <c r="D218" s="798"/>
      <c r="E218" s="798"/>
      <c r="F218" s="798">
        <v>28</v>
      </c>
      <c r="G218" s="798">
        <v>4</v>
      </c>
      <c r="H218" s="798"/>
      <c r="I218" s="798">
        <v>30</v>
      </c>
      <c r="J218" s="798" t="s">
        <v>532</v>
      </c>
    </row>
    <row r="219" spans="1:10" s="135" customFormat="1" ht="33" customHeight="1">
      <c r="A219" s="797"/>
      <c r="B219" s="106" t="s">
        <v>614</v>
      </c>
      <c r="C219" s="797"/>
      <c r="D219" s="799"/>
      <c r="E219" s="799"/>
      <c r="F219" s="799"/>
      <c r="G219" s="799"/>
      <c r="H219" s="799"/>
      <c r="I219" s="799"/>
      <c r="J219" s="799"/>
    </row>
    <row r="220" spans="1:10" s="135" customFormat="1" ht="21" customHeight="1">
      <c r="A220" s="797">
        <v>2</v>
      </c>
      <c r="B220" s="133">
        <v>10500003</v>
      </c>
      <c r="C220" s="797">
        <v>2</v>
      </c>
      <c r="D220" s="798">
        <v>2</v>
      </c>
      <c r="E220" s="798">
        <v>0</v>
      </c>
      <c r="F220" s="798">
        <v>22</v>
      </c>
      <c r="G220" s="798">
        <v>8</v>
      </c>
      <c r="H220" s="1084">
        <v>0</v>
      </c>
      <c r="I220" s="798">
        <v>22</v>
      </c>
      <c r="J220" s="798" t="s">
        <v>462</v>
      </c>
    </row>
    <row r="221" spans="1:10" s="135" customFormat="1" ht="37.5" customHeight="1">
      <c r="A221" s="797"/>
      <c r="B221" s="106" t="s">
        <v>216</v>
      </c>
      <c r="C221" s="797"/>
      <c r="D221" s="799"/>
      <c r="E221" s="799"/>
      <c r="F221" s="799"/>
      <c r="G221" s="799"/>
      <c r="H221" s="1085"/>
      <c r="I221" s="799"/>
      <c r="J221" s="799"/>
    </row>
    <row r="222" spans="1:10" s="135" customFormat="1" ht="21" customHeight="1">
      <c r="A222" s="797">
        <v>3</v>
      </c>
      <c r="B222" s="133">
        <v>1050008</v>
      </c>
      <c r="C222" s="797">
        <v>2</v>
      </c>
      <c r="D222" s="798">
        <v>2</v>
      </c>
      <c r="E222" s="798">
        <v>0</v>
      </c>
      <c r="F222" s="798">
        <v>28</v>
      </c>
      <c r="G222" s="798">
        <v>8</v>
      </c>
      <c r="H222" s="798"/>
      <c r="I222" s="1034">
        <v>28</v>
      </c>
      <c r="J222" s="798" t="s">
        <v>411</v>
      </c>
    </row>
    <row r="223" spans="1:10" s="135" customFormat="1" ht="21" customHeight="1">
      <c r="A223" s="797"/>
      <c r="B223" s="106" t="s">
        <v>581</v>
      </c>
      <c r="C223" s="797"/>
      <c r="D223" s="799"/>
      <c r="E223" s="799"/>
      <c r="F223" s="799"/>
      <c r="G223" s="799"/>
      <c r="H223" s="799"/>
      <c r="I223" s="1035"/>
      <c r="J223" s="799"/>
    </row>
    <row r="224" spans="1:10" s="135" customFormat="1" ht="21" customHeight="1">
      <c r="A224" s="797">
        <v>4</v>
      </c>
      <c r="B224" s="133">
        <v>1050055</v>
      </c>
      <c r="C224" s="797">
        <v>2</v>
      </c>
      <c r="D224" s="798">
        <v>2</v>
      </c>
      <c r="E224" s="798">
        <v>0</v>
      </c>
      <c r="F224" s="798">
        <v>32</v>
      </c>
      <c r="G224" s="798">
        <v>4</v>
      </c>
      <c r="H224" s="798">
        <v>0</v>
      </c>
      <c r="I224" s="798">
        <v>32</v>
      </c>
      <c r="J224" s="798" t="s">
        <v>617</v>
      </c>
    </row>
    <row r="225" spans="1:10" s="135" customFormat="1" ht="34.5" customHeight="1">
      <c r="A225" s="797"/>
      <c r="B225" s="106" t="s">
        <v>616</v>
      </c>
      <c r="C225" s="797"/>
      <c r="D225" s="799"/>
      <c r="E225" s="799"/>
      <c r="F225" s="799"/>
      <c r="G225" s="799"/>
      <c r="H225" s="799"/>
      <c r="I225" s="799"/>
      <c r="J225" s="799"/>
    </row>
    <row r="226" spans="1:10" s="135" customFormat="1" ht="21" customHeight="1">
      <c r="A226" s="797">
        <v>5</v>
      </c>
      <c r="B226" s="133">
        <v>1050022</v>
      </c>
      <c r="C226" s="797">
        <v>4</v>
      </c>
      <c r="D226" s="798">
        <v>4</v>
      </c>
      <c r="E226" s="798">
        <v>0</v>
      </c>
      <c r="F226" s="798">
        <v>56</v>
      </c>
      <c r="G226" s="798">
        <v>8</v>
      </c>
      <c r="H226" s="798">
        <v>0</v>
      </c>
      <c r="I226" s="1084">
        <v>60</v>
      </c>
      <c r="J226" s="798" t="s">
        <v>312</v>
      </c>
    </row>
    <row r="227" spans="1:10" s="135" customFormat="1" ht="30" customHeight="1">
      <c r="A227" s="797"/>
      <c r="B227" s="106" t="s">
        <v>615</v>
      </c>
      <c r="C227" s="797"/>
      <c r="D227" s="799"/>
      <c r="E227" s="799"/>
      <c r="F227" s="799"/>
      <c r="G227" s="799"/>
      <c r="H227" s="799"/>
      <c r="I227" s="1085"/>
      <c r="J227" s="799"/>
    </row>
    <row r="228" spans="1:10" s="268" customFormat="1" ht="18">
      <c r="A228" s="428"/>
      <c r="B228" s="429"/>
      <c r="C228" s="429"/>
      <c r="D228" s="429"/>
      <c r="E228" s="429"/>
      <c r="F228" s="429"/>
      <c r="G228" s="269"/>
      <c r="H228" s="269"/>
      <c r="I228" s="269"/>
      <c r="J228" s="269"/>
    </row>
    <row r="229" spans="1:10" s="268" customFormat="1" ht="18.75">
      <c r="A229" s="805" t="s">
        <v>512</v>
      </c>
      <c r="B229" s="805"/>
      <c r="C229" s="805"/>
      <c r="D229" s="805"/>
      <c r="E229" s="805"/>
      <c r="F229" s="805"/>
      <c r="G229" s="805"/>
      <c r="H229" s="805"/>
      <c r="I229" s="805"/>
      <c r="J229" s="805"/>
    </row>
    <row r="230" spans="1:10" s="268" customFormat="1" ht="18.75">
      <c r="A230" s="805" t="s">
        <v>324</v>
      </c>
      <c r="B230" s="805"/>
      <c r="C230" s="805"/>
      <c r="D230" s="805"/>
      <c r="E230" s="805"/>
      <c r="F230" s="805"/>
      <c r="G230" s="805"/>
      <c r="H230" s="805"/>
      <c r="I230" s="805"/>
      <c r="J230" s="805"/>
    </row>
    <row r="231" spans="1:10" s="261" customFormat="1" ht="21.75" customHeight="1">
      <c r="A231" s="802" t="s">
        <v>77</v>
      </c>
      <c r="B231" s="802"/>
      <c r="C231" s="802"/>
      <c r="D231" s="802"/>
      <c r="E231" s="802"/>
      <c r="F231" s="802"/>
      <c r="G231" s="802"/>
      <c r="H231" s="802"/>
      <c r="I231" s="802"/>
      <c r="J231" s="802"/>
    </row>
    <row r="232" spans="1:10" s="23" customFormat="1" ht="21.75" customHeight="1">
      <c r="A232" s="795" t="s">
        <v>120</v>
      </c>
      <c r="B232" s="796"/>
      <c r="C232" s="796"/>
      <c r="D232" s="796"/>
      <c r="E232" s="796"/>
      <c r="F232" s="796"/>
      <c r="G232" s="796"/>
      <c r="H232" s="796"/>
      <c r="I232" s="796"/>
      <c r="J232" s="803"/>
    </row>
    <row r="233" spans="1:10" s="405" customFormat="1" ht="21.75" customHeight="1">
      <c r="A233" s="804" t="s">
        <v>8</v>
      </c>
      <c r="B233" s="804" t="s">
        <v>40</v>
      </c>
      <c r="C233" s="804" t="s">
        <v>283</v>
      </c>
      <c r="D233" s="804"/>
      <c r="E233" s="804"/>
      <c r="F233" s="20" t="s">
        <v>0</v>
      </c>
      <c r="G233" s="804" t="s">
        <v>9</v>
      </c>
      <c r="H233" s="804"/>
      <c r="I233" s="804"/>
      <c r="J233" s="804" t="s">
        <v>42</v>
      </c>
    </row>
    <row r="234" spans="1:10" s="405" customFormat="1" ht="21.75" customHeight="1">
      <c r="A234" s="804"/>
      <c r="B234" s="804"/>
      <c r="C234" s="20" t="s">
        <v>20</v>
      </c>
      <c r="D234" s="20" t="s">
        <v>0</v>
      </c>
      <c r="E234" s="20" t="s">
        <v>9</v>
      </c>
      <c r="F234" s="20" t="s">
        <v>43</v>
      </c>
      <c r="G234" s="9" t="s">
        <v>45</v>
      </c>
      <c r="H234" s="29" t="s">
        <v>44</v>
      </c>
      <c r="I234" s="9" t="s">
        <v>348</v>
      </c>
      <c r="J234" s="804"/>
    </row>
    <row r="235" spans="1:10" s="406" customFormat="1" ht="21.75" customHeight="1">
      <c r="A235" s="1030">
        <v>1</v>
      </c>
      <c r="B235" s="133">
        <v>1060011</v>
      </c>
      <c r="C235" s="1030">
        <v>2</v>
      </c>
      <c r="D235" s="1031"/>
      <c r="E235" s="1031"/>
      <c r="F235" s="1031">
        <v>16</v>
      </c>
      <c r="G235" s="1031">
        <v>8</v>
      </c>
      <c r="H235" s="1031">
        <v>20</v>
      </c>
      <c r="I235" s="1031">
        <v>20</v>
      </c>
      <c r="J235" s="1031" t="s">
        <v>284</v>
      </c>
    </row>
    <row r="236" spans="1:10" s="406" customFormat="1" ht="29.25" customHeight="1">
      <c r="A236" s="1030"/>
      <c r="B236" s="106" t="s">
        <v>325</v>
      </c>
      <c r="C236" s="1030"/>
      <c r="D236" s="1033"/>
      <c r="E236" s="1033"/>
      <c r="F236" s="1033"/>
      <c r="G236" s="1033"/>
      <c r="H236" s="1033"/>
      <c r="I236" s="1033"/>
      <c r="J236" s="1033"/>
    </row>
    <row r="237" spans="1:10" s="406" customFormat="1" ht="25.5" customHeight="1">
      <c r="A237" s="797">
        <v>2</v>
      </c>
      <c r="B237" s="133">
        <v>1060002</v>
      </c>
      <c r="C237" s="797">
        <v>2</v>
      </c>
      <c r="D237" s="798"/>
      <c r="E237" s="798"/>
      <c r="F237" s="798">
        <v>16</v>
      </c>
      <c r="G237" s="798">
        <v>16</v>
      </c>
      <c r="H237" s="798">
        <v>12</v>
      </c>
      <c r="I237" s="1084">
        <v>16</v>
      </c>
      <c r="J237" s="798" t="s">
        <v>347</v>
      </c>
    </row>
    <row r="238" spans="1:10" s="406" customFormat="1" ht="25.5" customHeight="1">
      <c r="A238" s="797"/>
      <c r="B238" s="106" t="s">
        <v>514</v>
      </c>
      <c r="C238" s="797"/>
      <c r="D238" s="799"/>
      <c r="E238" s="799"/>
      <c r="F238" s="799"/>
      <c r="G238" s="799"/>
      <c r="H238" s="799"/>
      <c r="I238" s="1085"/>
      <c r="J238" s="799"/>
    </row>
    <row r="239" spans="1:10" s="405" customFormat="1" ht="25.5" customHeight="1">
      <c r="A239" s="797">
        <v>3</v>
      </c>
      <c r="B239" s="133">
        <v>1060007</v>
      </c>
      <c r="C239" s="797">
        <v>2</v>
      </c>
      <c r="D239" s="798"/>
      <c r="E239" s="798"/>
      <c r="F239" s="798">
        <v>24</v>
      </c>
      <c r="G239" s="798">
        <v>20</v>
      </c>
      <c r="H239" s="798"/>
      <c r="I239" s="1084">
        <v>16</v>
      </c>
      <c r="J239" s="798" t="s">
        <v>285</v>
      </c>
    </row>
    <row r="240" spans="1:10" s="405" customFormat="1" ht="37.5" customHeight="1">
      <c r="A240" s="797"/>
      <c r="B240" s="106" t="s">
        <v>586</v>
      </c>
      <c r="C240" s="797"/>
      <c r="D240" s="799"/>
      <c r="E240" s="799"/>
      <c r="F240" s="799"/>
      <c r="G240" s="799"/>
      <c r="H240" s="799"/>
      <c r="I240" s="1085"/>
      <c r="J240" s="799"/>
    </row>
    <row r="241" spans="1:10" s="406" customFormat="1" ht="25.5" customHeight="1">
      <c r="A241" s="797">
        <v>4</v>
      </c>
      <c r="B241" s="133">
        <v>1060008</v>
      </c>
      <c r="C241" s="797">
        <v>2</v>
      </c>
      <c r="D241" s="798"/>
      <c r="E241" s="798"/>
      <c r="F241" s="798">
        <v>16</v>
      </c>
      <c r="G241" s="798">
        <v>32</v>
      </c>
      <c r="H241" s="798"/>
      <c r="I241" s="798">
        <v>16</v>
      </c>
      <c r="J241" s="798" t="s">
        <v>55</v>
      </c>
    </row>
    <row r="242" spans="1:10" s="406" customFormat="1" ht="25.5" customHeight="1">
      <c r="A242" s="797"/>
      <c r="B242" s="106" t="s">
        <v>54</v>
      </c>
      <c r="C242" s="797"/>
      <c r="D242" s="799"/>
      <c r="E242" s="799"/>
      <c r="F242" s="799"/>
      <c r="G242" s="799"/>
      <c r="H242" s="799"/>
      <c r="I242" s="799"/>
      <c r="J242" s="799"/>
    </row>
    <row r="243" spans="1:10" s="405" customFormat="1" ht="25.5" customHeight="1">
      <c r="A243" s="797">
        <v>5</v>
      </c>
      <c r="B243" s="133">
        <v>1060015</v>
      </c>
      <c r="C243" s="797">
        <v>2</v>
      </c>
      <c r="D243" s="798"/>
      <c r="E243" s="798"/>
      <c r="F243" s="798">
        <v>16</v>
      </c>
      <c r="G243" s="798">
        <v>32</v>
      </c>
      <c r="H243" s="1084"/>
      <c r="I243" s="798">
        <v>16</v>
      </c>
      <c r="J243" s="798" t="s">
        <v>210</v>
      </c>
    </row>
    <row r="244" spans="1:10" s="405" customFormat="1" ht="25.5" customHeight="1">
      <c r="A244" s="797"/>
      <c r="B244" s="106" t="s">
        <v>278</v>
      </c>
      <c r="C244" s="797"/>
      <c r="D244" s="799"/>
      <c r="E244" s="799"/>
      <c r="F244" s="799"/>
      <c r="G244" s="799"/>
      <c r="H244" s="1085"/>
      <c r="I244" s="799"/>
      <c r="J244" s="799"/>
    </row>
    <row r="245" spans="1:10" s="405" customFormat="1" ht="25.5" customHeight="1">
      <c r="A245" s="797">
        <v>6</v>
      </c>
      <c r="B245" s="133">
        <v>1060016</v>
      </c>
      <c r="C245" s="797">
        <v>2</v>
      </c>
      <c r="D245" s="798"/>
      <c r="E245" s="798"/>
      <c r="F245" s="798">
        <v>28</v>
      </c>
      <c r="G245" s="798">
        <v>4</v>
      </c>
      <c r="H245" s="798"/>
      <c r="I245" s="798">
        <v>16</v>
      </c>
      <c r="J245" s="798" t="s">
        <v>286</v>
      </c>
    </row>
    <row r="246" spans="1:10" s="405" customFormat="1" ht="25.5" customHeight="1">
      <c r="A246" s="797"/>
      <c r="B246" s="106" t="s">
        <v>185</v>
      </c>
      <c r="C246" s="797"/>
      <c r="D246" s="799"/>
      <c r="E246" s="799"/>
      <c r="F246" s="799"/>
      <c r="G246" s="799"/>
      <c r="H246" s="799"/>
      <c r="I246" s="799"/>
      <c r="J246" s="799"/>
    </row>
    <row r="247" spans="1:10" s="405" customFormat="1" ht="25.5" customHeight="1">
      <c r="A247" s="797">
        <v>7</v>
      </c>
      <c r="B247" s="1029">
        <v>1060001</v>
      </c>
      <c r="C247" s="1030">
        <v>2</v>
      </c>
      <c r="D247" s="1031"/>
      <c r="E247" s="1031"/>
      <c r="F247" s="1031">
        <v>22</v>
      </c>
      <c r="G247" s="1031">
        <v>10</v>
      </c>
      <c r="H247" s="1086"/>
      <c r="I247" s="1031"/>
      <c r="J247" s="1031" t="s">
        <v>310</v>
      </c>
    </row>
    <row r="248" spans="1:10" s="405" customFormat="1" ht="25.5" customHeight="1">
      <c r="A248" s="797"/>
      <c r="B248" s="1032" t="s">
        <v>490</v>
      </c>
      <c r="C248" s="1030"/>
      <c r="D248" s="1033"/>
      <c r="E248" s="1033"/>
      <c r="F248" s="1033"/>
      <c r="G248" s="1033"/>
      <c r="H248" s="1087"/>
      <c r="I248" s="1033"/>
      <c r="J248" s="1033"/>
    </row>
    <row r="249" spans="1:10" s="405" customFormat="1" ht="25.5" customHeight="1">
      <c r="A249" s="797">
        <v>8</v>
      </c>
      <c r="B249" s="133">
        <v>1060005</v>
      </c>
      <c r="C249" s="797">
        <v>2</v>
      </c>
      <c r="D249" s="798"/>
      <c r="E249" s="798"/>
      <c r="F249" s="798">
        <v>16</v>
      </c>
      <c r="G249" s="798">
        <v>28</v>
      </c>
      <c r="H249" s="798"/>
      <c r="I249" s="1034">
        <v>30</v>
      </c>
      <c r="J249" s="798" t="s">
        <v>287</v>
      </c>
    </row>
    <row r="250" spans="1:10" s="405" customFormat="1" ht="25.5" customHeight="1">
      <c r="A250" s="797"/>
      <c r="B250" s="106" t="s">
        <v>279</v>
      </c>
      <c r="C250" s="797"/>
      <c r="D250" s="799"/>
      <c r="E250" s="799"/>
      <c r="F250" s="799"/>
      <c r="G250" s="799"/>
      <c r="H250" s="799"/>
      <c r="I250" s="1035"/>
      <c r="J250" s="799"/>
    </row>
    <row r="251" spans="1:10" s="23" customFormat="1" ht="25.5" customHeight="1">
      <c r="A251" s="26"/>
      <c r="B251" s="20" t="s">
        <v>25</v>
      </c>
      <c r="C251" s="20">
        <f>SUM(C235:C250)</f>
        <v>16</v>
      </c>
      <c r="D251" s="20">
        <f>SUM(D243:D250)</f>
        <v>0</v>
      </c>
      <c r="E251" s="20">
        <f>SUM(E243:E250)</f>
        <v>0</v>
      </c>
      <c r="F251" s="20">
        <f>SUM(F235:F250)</f>
        <v>154</v>
      </c>
      <c r="G251" s="20">
        <f>SUM(G235:G250)</f>
        <v>150</v>
      </c>
      <c r="H251" s="20">
        <f>SUM(H235:H250)</f>
        <v>32</v>
      </c>
      <c r="I251" s="20">
        <f>SUM(I235:I250)</f>
        <v>130</v>
      </c>
      <c r="J251" s="20"/>
    </row>
    <row r="252" spans="1:10" s="23" customFormat="1" ht="25.5" customHeight="1">
      <c r="A252" s="795" t="s">
        <v>82</v>
      </c>
      <c r="B252" s="796"/>
      <c r="C252" s="796"/>
      <c r="D252" s="796"/>
      <c r="E252" s="796"/>
      <c r="F252" s="796"/>
      <c r="G252" s="796"/>
      <c r="H252" s="796"/>
      <c r="I252" s="796"/>
      <c r="J252" s="796"/>
    </row>
    <row r="253" spans="1:10" s="407" customFormat="1" ht="25.5" customHeight="1">
      <c r="A253" s="797">
        <v>1</v>
      </c>
      <c r="B253" s="133">
        <v>1050011</v>
      </c>
      <c r="C253" s="797">
        <v>2</v>
      </c>
      <c r="D253" s="798"/>
      <c r="E253" s="798"/>
      <c r="F253" s="798">
        <v>24</v>
      </c>
      <c r="G253" s="798">
        <v>16</v>
      </c>
      <c r="H253" s="798"/>
      <c r="I253" s="1084">
        <v>12</v>
      </c>
      <c r="J253" s="798" t="s">
        <v>90</v>
      </c>
    </row>
    <row r="254" spans="1:10" s="405" customFormat="1" ht="25.5" customHeight="1">
      <c r="A254" s="797"/>
      <c r="B254" s="106" t="s">
        <v>326</v>
      </c>
      <c r="C254" s="797"/>
      <c r="D254" s="799"/>
      <c r="E254" s="799"/>
      <c r="F254" s="799"/>
      <c r="G254" s="799"/>
      <c r="H254" s="799"/>
      <c r="I254" s="1085"/>
      <c r="J254" s="799"/>
    </row>
    <row r="255" spans="1:10" s="405" customFormat="1" ht="25.5" customHeight="1">
      <c r="A255" s="797">
        <v>2</v>
      </c>
      <c r="B255" s="133">
        <v>1060017</v>
      </c>
      <c r="C255" s="797">
        <v>3</v>
      </c>
      <c r="D255" s="798"/>
      <c r="E255" s="798"/>
      <c r="F255" s="798">
        <v>32</v>
      </c>
      <c r="G255" s="798"/>
      <c r="H255" s="798">
        <v>32</v>
      </c>
      <c r="I255" s="798">
        <v>16</v>
      </c>
      <c r="J255" s="798" t="s">
        <v>210</v>
      </c>
    </row>
    <row r="256" spans="1:10" s="405" customFormat="1" ht="25.5" customHeight="1">
      <c r="A256" s="797"/>
      <c r="B256" s="106" t="s">
        <v>327</v>
      </c>
      <c r="C256" s="797"/>
      <c r="D256" s="799"/>
      <c r="E256" s="799"/>
      <c r="F256" s="799"/>
      <c r="G256" s="799"/>
      <c r="H256" s="799"/>
      <c r="I256" s="799"/>
      <c r="J256" s="799"/>
    </row>
    <row r="257" spans="1:10" s="405" customFormat="1" ht="25.5" customHeight="1">
      <c r="A257" s="797">
        <v>3</v>
      </c>
      <c r="B257" s="133">
        <v>1060014</v>
      </c>
      <c r="C257" s="797">
        <v>3</v>
      </c>
      <c r="D257" s="798"/>
      <c r="E257" s="798"/>
      <c r="F257" s="798">
        <v>48</v>
      </c>
      <c r="G257" s="798"/>
      <c r="H257" s="1084"/>
      <c r="I257" s="798"/>
      <c r="J257" s="798" t="s">
        <v>240</v>
      </c>
    </row>
    <row r="258" spans="1:10" s="405" customFormat="1" ht="25.5" customHeight="1">
      <c r="A258" s="797"/>
      <c r="B258" s="106" t="s">
        <v>395</v>
      </c>
      <c r="C258" s="797"/>
      <c r="D258" s="799"/>
      <c r="E258" s="799"/>
      <c r="F258" s="799"/>
      <c r="G258" s="799"/>
      <c r="H258" s="1085"/>
      <c r="I258" s="799"/>
      <c r="J258" s="799"/>
    </row>
    <row r="259" spans="1:10" s="23" customFormat="1" ht="25.5" customHeight="1">
      <c r="A259" s="797">
        <v>4</v>
      </c>
      <c r="B259" s="133">
        <v>1060022</v>
      </c>
      <c r="C259" s="797">
        <v>3</v>
      </c>
      <c r="D259" s="798"/>
      <c r="E259" s="798"/>
      <c r="F259" s="798">
        <v>36</v>
      </c>
      <c r="G259" s="798">
        <v>8</v>
      </c>
      <c r="H259" s="798"/>
      <c r="I259" s="798">
        <v>24</v>
      </c>
      <c r="J259" s="798" t="s">
        <v>312</v>
      </c>
    </row>
    <row r="260" spans="1:10" s="23" customFormat="1" ht="25.5" customHeight="1">
      <c r="A260" s="797"/>
      <c r="B260" s="106" t="s">
        <v>328</v>
      </c>
      <c r="C260" s="797"/>
      <c r="D260" s="799"/>
      <c r="E260" s="799"/>
      <c r="F260" s="799"/>
      <c r="G260" s="799"/>
      <c r="H260" s="799"/>
      <c r="I260" s="799"/>
      <c r="J260" s="799"/>
    </row>
    <row r="261" spans="1:10" s="135" customFormat="1" ht="25.5" customHeight="1">
      <c r="A261" s="797">
        <v>5</v>
      </c>
      <c r="B261" s="133">
        <v>1060015</v>
      </c>
      <c r="C261" s="797">
        <v>2</v>
      </c>
      <c r="D261" s="798"/>
      <c r="E261" s="798"/>
      <c r="F261" s="798">
        <v>16</v>
      </c>
      <c r="G261" s="798">
        <v>28</v>
      </c>
      <c r="H261" s="798"/>
      <c r="I261" s="1034">
        <v>30</v>
      </c>
      <c r="J261" s="798" t="s">
        <v>287</v>
      </c>
    </row>
    <row r="262" spans="1:10" s="135" customFormat="1" ht="25.5" customHeight="1">
      <c r="A262" s="797"/>
      <c r="B262" s="106" t="s">
        <v>281</v>
      </c>
      <c r="C262" s="797"/>
      <c r="D262" s="799"/>
      <c r="E262" s="799"/>
      <c r="F262" s="799"/>
      <c r="G262" s="799"/>
      <c r="H262" s="799"/>
      <c r="I262" s="1035"/>
      <c r="J262" s="799"/>
    </row>
    <row r="263" spans="1:10" s="405" customFormat="1" ht="24" customHeight="1">
      <c r="A263" s="797">
        <v>6</v>
      </c>
      <c r="B263" s="133">
        <v>1060019</v>
      </c>
      <c r="C263" s="797">
        <v>2</v>
      </c>
      <c r="D263" s="798"/>
      <c r="E263" s="798"/>
      <c r="F263" s="798">
        <v>20</v>
      </c>
      <c r="G263" s="798"/>
      <c r="H263" s="798">
        <v>28</v>
      </c>
      <c r="I263" s="798">
        <v>10</v>
      </c>
      <c r="J263" s="798" t="s">
        <v>362</v>
      </c>
    </row>
    <row r="264" spans="1:10" s="405" customFormat="1" ht="24" customHeight="1">
      <c r="A264" s="797"/>
      <c r="B264" s="106" t="s">
        <v>18</v>
      </c>
      <c r="C264" s="797"/>
      <c r="D264" s="799"/>
      <c r="E264" s="799"/>
      <c r="F264" s="799"/>
      <c r="G264" s="799"/>
      <c r="H264" s="799"/>
      <c r="I264" s="799"/>
      <c r="J264" s="799"/>
    </row>
    <row r="265" spans="1:10" s="405" customFormat="1" ht="24" customHeight="1">
      <c r="A265" s="797">
        <v>7</v>
      </c>
      <c r="B265" s="133">
        <v>1060002</v>
      </c>
      <c r="C265" s="797">
        <v>3</v>
      </c>
      <c r="D265" s="798"/>
      <c r="E265" s="798"/>
      <c r="F265" s="798">
        <v>30</v>
      </c>
      <c r="G265" s="798">
        <v>15</v>
      </c>
      <c r="H265" s="798"/>
      <c r="I265" s="798"/>
      <c r="J265" s="798" t="s">
        <v>462</v>
      </c>
    </row>
    <row r="266" spans="1:10" s="405" customFormat="1" ht="24" customHeight="1">
      <c r="A266" s="797"/>
      <c r="B266" s="495" t="s">
        <v>290</v>
      </c>
      <c r="C266" s="797"/>
      <c r="D266" s="799"/>
      <c r="E266" s="799"/>
      <c r="F266" s="799"/>
      <c r="G266" s="799"/>
      <c r="H266" s="799"/>
      <c r="I266" s="799"/>
      <c r="J266" s="799"/>
    </row>
    <row r="267" spans="1:10" s="23" customFormat="1" ht="24" customHeight="1">
      <c r="A267" s="798">
        <v>8</v>
      </c>
      <c r="B267" s="133">
        <v>1060049</v>
      </c>
      <c r="C267" s="798"/>
      <c r="D267" s="798"/>
      <c r="E267" s="798"/>
      <c r="F267" s="798"/>
      <c r="G267" s="798"/>
      <c r="H267" s="798"/>
      <c r="I267" s="798"/>
      <c r="J267" s="798" t="s">
        <v>215</v>
      </c>
    </row>
    <row r="268" spans="1:10" s="23" customFormat="1" ht="30.75" customHeight="1">
      <c r="A268" s="799"/>
      <c r="B268" s="495" t="s">
        <v>282</v>
      </c>
      <c r="C268" s="799"/>
      <c r="D268" s="799"/>
      <c r="E268" s="799"/>
      <c r="F268" s="799"/>
      <c r="G268" s="799"/>
      <c r="H268" s="799"/>
      <c r="I268" s="799"/>
      <c r="J268" s="799"/>
    </row>
    <row r="269" spans="1:10" s="23" customFormat="1" ht="24" customHeight="1">
      <c r="A269" s="9"/>
      <c r="B269" s="9" t="s">
        <v>25</v>
      </c>
      <c r="C269" s="9">
        <f aca="true" t="shared" si="3" ref="C269:I269">SUM(C253:C268)</f>
        <v>18</v>
      </c>
      <c r="D269" s="9">
        <f t="shared" si="3"/>
        <v>0</v>
      </c>
      <c r="E269" s="9">
        <f t="shared" si="3"/>
        <v>0</v>
      </c>
      <c r="F269" s="9">
        <f t="shared" si="3"/>
        <v>206</v>
      </c>
      <c r="G269" s="9">
        <f t="shared" si="3"/>
        <v>67</v>
      </c>
      <c r="H269" s="9">
        <f t="shared" si="3"/>
        <v>60</v>
      </c>
      <c r="I269" s="9">
        <f t="shared" si="3"/>
        <v>92</v>
      </c>
      <c r="J269" s="136"/>
    </row>
    <row r="270" spans="1:10" s="23" customFormat="1" ht="27.75" customHeight="1">
      <c r="A270" s="9"/>
      <c r="B270" s="132" t="s">
        <v>288</v>
      </c>
      <c r="C270" s="9">
        <v>5</v>
      </c>
      <c r="D270" s="9"/>
      <c r="E270" s="9"/>
      <c r="F270" s="9"/>
      <c r="G270" s="9"/>
      <c r="H270" s="136"/>
      <c r="I270" s="136"/>
      <c r="J270" s="137"/>
    </row>
    <row r="271" spans="1:10" s="23" customFormat="1" ht="21.75" customHeight="1">
      <c r="A271" s="822">
        <v>1</v>
      </c>
      <c r="B271" s="496">
        <v>1060025</v>
      </c>
      <c r="C271" s="978">
        <v>2</v>
      </c>
      <c r="D271" s="822"/>
      <c r="E271" s="822"/>
      <c r="F271" s="978">
        <v>16</v>
      </c>
      <c r="G271" s="822"/>
      <c r="H271" s="978">
        <v>32</v>
      </c>
      <c r="I271" s="978">
        <v>16</v>
      </c>
      <c r="J271" s="798" t="s">
        <v>184</v>
      </c>
    </row>
    <row r="272" spans="1:10" s="23" customFormat="1" ht="21.75" customHeight="1">
      <c r="A272" s="843"/>
      <c r="B272" s="635" t="s">
        <v>329</v>
      </c>
      <c r="C272" s="983"/>
      <c r="D272" s="843"/>
      <c r="E272" s="843"/>
      <c r="F272" s="983"/>
      <c r="G272" s="843"/>
      <c r="H272" s="983"/>
      <c r="I272" s="983"/>
      <c r="J272" s="799"/>
    </row>
    <row r="273" spans="1:10" s="23" customFormat="1" ht="21.75" customHeight="1">
      <c r="A273" s="797">
        <v>2</v>
      </c>
      <c r="B273" s="133">
        <v>1060021</v>
      </c>
      <c r="C273" s="797">
        <v>3</v>
      </c>
      <c r="D273" s="798"/>
      <c r="E273" s="798"/>
      <c r="F273" s="798">
        <v>48</v>
      </c>
      <c r="G273" s="798">
        <v>4</v>
      </c>
      <c r="H273" s="798"/>
      <c r="I273" s="798">
        <v>44</v>
      </c>
      <c r="J273" s="798" t="s">
        <v>411</v>
      </c>
    </row>
    <row r="274" spans="1:10" s="23" customFormat="1" ht="21.75" customHeight="1">
      <c r="A274" s="797"/>
      <c r="B274" s="106" t="s">
        <v>112</v>
      </c>
      <c r="C274" s="797"/>
      <c r="D274" s="799"/>
      <c r="E274" s="799"/>
      <c r="F274" s="799"/>
      <c r="G274" s="799"/>
      <c r="H274" s="799"/>
      <c r="I274" s="799"/>
      <c r="J274" s="799"/>
    </row>
    <row r="275" spans="1:10" s="23" customFormat="1" ht="21.75" customHeight="1">
      <c r="A275" s="805" t="s">
        <v>513</v>
      </c>
      <c r="B275" s="805"/>
      <c r="C275" s="805"/>
      <c r="D275" s="805"/>
      <c r="E275" s="805"/>
      <c r="F275" s="805"/>
      <c r="G275" s="805"/>
      <c r="H275" s="805"/>
      <c r="I275" s="805"/>
      <c r="J275" s="805"/>
    </row>
    <row r="276" spans="1:10" s="23" customFormat="1" ht="26.25" customHeight="1">
      <c r="A276" s="805" t="s">
        <v>324</v>
      </c>
      <c r="B276" s="805"/>
      <c r="C276" s="805"/>
      <c r="D276" s="805"/>
      <c r="E276" s="805"/>
      <c r="F276" s="805"/>
      <c r="G276" s="805"/>
      <c r="H276" s="805"/>
      <c r="I276" s="805"/>
      <c r="J276" s="805"/>
    </row>
    <row r="277" spans="1:10" s="261" customFormat="1" ht="21.75" customHeight="1">
      <c r="A277" s="802" t="s">
        <v>77</v>
      </c>
      <c r="B277" s="802"/>
      <c r="C277" s="802"/>
      <c r="D277" s="802"/>
      <c r="E277" s="802"/>
      <c r="F277" s="802"/>
      <c r="G277" s="802"/>
      <c r="H277" s="802"/>
      <c r="I277" s="802"/>
      <c r="J277" s="802"/>
    </row>
    <row r="278" spans="1:10" s="23" customFormat="1" ht="21.75" customHeight="1">
      <c r="A278" s="795" t="s">
        <v>39</v>
      </c>
      <c r="B278" s="796"/>
      <c r="C278" s="796"/>
      <c r="D278" s="796"/>
      <c r="E278" s="796"/>
      <c r="F278" s="796"/>
      <c r="G278" s="796"/>
      <c r="H278" s="796"/>
      <c r="I278" s="796"/>
      <c r="J278" s="803"/>
    </row>
    <row r="279" spans="1:10" s="23" customFormat="1" ht="21.75" customHeight="1">
      <c r="A279" s="804" t="s">
        <v>8</v>
      </c>
      <c r="B279" s="804" t="s">
        <v>40</v>
      </c>
      <c r="C279" s="804" t="s">
        <v>283</v>
      </c>
      <c r="D279" s="804"/>
      <c r="E279" s="804"/>
      <c r="F279" s="20" t="s">
        <v>0</v>
      </c>
      <c r="G279" s="804" t="s">
        <v>9</v>
      </c>
      <c r="H279" s="804"/>
      <c r="I279" s="804"/>
      <c r="J279" s="804" t="s">
        <v>42</v>
      </c>
    </row>
    <row r="280" spans="1:10" s="23" customFormat="1" ht="27.75" customHeight="1">
      <c r="A280" s="804"/>
      <c r="B280" s="872"/>
      <c r="C280" s="200" t="s">
        <v>20</v>
      </c>
      <c r="D280" s="20" t="s">
        <v>0</v>
      </c>
      <c r="E280" s="20" t="s">
        <v>9</v>
      </c>
      <c r="F280" s="20" t="s">
        <v>43</v>
      </c>
      <c r="G280" s="9" t="s">
        <v>45</v>
      </c>
      <c r="H280" s="29" t="s">
        <v>44</v>
      </c>
      <c r="I280" s="9" t="s">
        <v>348</v>
      </c>
      <c r="J280" s="804"/>
    </row>
    <row r="281" spans="1:10" s="135" customFormat="1" ht="18">
      <c r="A281" s="1036">
        <v>3</v>
      </c>
      <c r="B281" s="137">
        <v>1060026</v>
      </c>
      <c r="C281" s="1037">
        <v>2</v>
      </c>
      <c r="D281" s="1038"/>
      <c r="E281" s="1031"/>
      <c r="F281" s="1031"/>
      <c r="G281" s="1031"/>
      <c r="H281" s="1031"/>
      <c r="I281" s="1084"/>
      <c r="J281" s="1031" t="s">
        <v>401</v>
      </c>
    </row>
    <row r="282" spans="1:10" s="135" customFormat="1" ht="18">
      <c r="A282" s="1036"/>
      <c r="B282" s="495" t="s">
        <v>396</v>
      </c>
      <c r="C282" s="1037"/>
      <c r="D282" s="1039"/>
      <c r="E282" s="1033"/>
      <c r="F282" s="1033"/>
      <c r="G282" s="1033"/>
      <c r="H282" s="1033"/>
      <c r="I282" s="1085"/>
      <c r="J282" s="1033"/>
    </row>
    <row r="283" spans="1:10" s="135" customFormat="1" ht="18">
      <c r="A283" s="848">
        <v>4</v>
      </c>
      <c r="B283" s="137">
        <v>1060024</v>
      </c>
      <c r="C283" s="1088">
        <v>2</v>
      </c>
      <c r="D283" s="800">
        <v>1</v>
      </c>
      <c r="E283" s="798">
        <v>1</v>
      </c>
      <c r="F283" s="798">
        <v>16</v>
      </c>
      <c r="G283" s="798">
        <v>8</v>
      </c>
      <c r="H283" s="798">
        <v>24</v>
      </c>
      <c r="I283" s="798">
        <v>16</v>
      </c>
      <c r="J283" s="798" t="s">
        <v>262</v>
      </c>
    </row>
    <row r="284" spans="1:10" s="135" customFormat="1" ht="28.5" customHeight="1">
      <c r="A284" s="848"/>
      <c r="B284" s="495" t="s">
        <v>397</v>
      </c>
      <c r="C284" s="1088"/>
      <c r="D284" s="801"/>
      <c r="E284" s="799"/>
      <c r="F284" s="799"/>
      <c r="G284" s="799"/>
      <c r="H284" s="799"/>
      <c r="I284" s="799"/>
      <c r="J284" s="799"/>
    </row>
    <row r="285" spans="1:10" s="135" customFormat="1" ht="18">
      <c r="A285" s="1036">
        <v>5</v>
      </c>
      <c r="B285" s="137">
        <v>1060034</v>
      </c>
      <c r="C285" s="1037">
        <v>2</v>
      </c>
      <c r="D285" s="1038"/>
      <c r="E285" s="1031"/>
      <c r="F285" s="1031">
        <v>16</v>
      </c>
      <c r="G285" s="1031"/>
      <c r="H285" s="1031">
        <v>32</v>
      </c>
      <c r="I285" s="1031"/>
      <c r="J285" s="1031" t="s">
        <v>407</v>
      </c>
    </row>
    <row r="286" spans="1:10" s="135" customFormat="1" ht="18">
      <c r="A286" s="1036"/>
      <c r="B286" s="495" t="s">
        <v>403</v>
      </c>
      <c r="C286" s="1037"/>
      <c r="D286" s="1039"/>
      <c r="E286" s="1033"/>
      <c r="F286" s="1033"/>
      <c r="G286" s="1033"/>
      <c r="H286" s="1033"/>
      <c r="I286" s="1033"/>
      <c r="J286" s="1033"/>
    </row>
    <row r="287" spans="1:10" s="135" customFormat="1" ht="18">
      <c r="A287" s="848">
        <v>6</v>
      </c>
      <c r="B287" s="137">
        <v>1060029</v>
      </c>
      <c r="C287" s="1088">
        <v>3</v>
      </c>
      <c r="D287" s="800"/>
      <c r="E287" s="798"/>
      <c r="F287" s="798">
        <v>32</v>
      </c>
      <c r="G287" s="798"/>
      <c r="H287" s="1084">
        <v>28</v>
      </c>
      <c r="I287" s="798">
        <v>30</v>
      </c>
      <c r="J287" s="798" t="s">
        <v>408</v>
      </c>
    </row>
    <row r="288" spans="1:10" s="135" customFormat="1" ht="18">
      <c r="A288" s="848"/>
      <c r="B288" s="495" t="s">
        <v>399</v>
      </c>
      <c r="C288" s="1088"/>
      <c r="D288" s="801"/>
      <c r="E288" s="799"/>
      <c r="F288" s="799"/>
      <c r="G288" s="799"/>
      <c r="H288" s="1085"/>
      <c r="I288" s="799"/>
      <c r="J288" s="799"/>
    </row>
    <row r="289" spans="1:10" s="135" customFormat="1" ht="18">
      <c r="A289" s="848">
        <v>7</v>
      </c>
      <c r="B289" s="137">
        <v>1060020</v>
      </c>
      <c r="C289" s="1088">
        <v>2</v>
      </c>
      <c r="D289" s="800"/>
      <c r="E289" s="798"/>
      <c r="F289" s="798">
        <v>16</v>
      </c>
      <c r="G289" s="798"/>
      <c r="H289" s="798">
        <v>32</v>
      </c>
      <c r="I289" s="798">
        <v>8</v>
      </c>
      <c r="J289" s="798" t="s">
        <v>339</v>
      </c>
    </row>
    <row r="290" spans="1:10" s="135" customFormat="1" ht="18">
      <c r="A290" s="848"/>
      <c r="B290" s="495" t="s">
        <v>400</v>
      </c>
      <c r="C290" s="1088"/>
      <c r="D290" s="801"/>
      <c r="E290" s="799"/>
      <c r="F290" s="799"/>
      <c r="G290" s="799"/>
      <c r="H290" s="799"/>
      <c r="I290" s="799"/>
      <c r="J290" s="799"/>
    </row>
    <row r="291" spans="1:10" s="23" customFormat="1" ht="18">
      <c r="A291" s="26"/>
      <c r="B291" s="28" t="s">
        <v>25</v>
      </c>
      <c r="C291" s="28">
        <f>SUM(C281:C290)</f>
        <v>11</v>
      </c>
      <c r="D291" s="20">
        <f>SUM(D287:D290)</f>
        <v>0</v>
      </c>
      <c r="E291" s="20">
        <f>SUM(E287:E290)</f>
        <v>0</v>
      </c>
      <c r="F291" s="20">
        <f>SUM(F281:F290)</f>
        <v>80</v>
      </c>
      <c r="G291" s="20">
        <f>SUM(G281:G290)</f>
        <v>8</v>
      </c>
      <c r="H291" s="20">
        <f>SUM(H281:H290)</f>
        <v>116</v>
      </c>
      <c r="I291" s="20">
        <f>SUM(I281:I290)</f>
        <v>54</v>
      </c>
      <c r="J291" s="20"/>
    </row>
    <row r="292" spans="1:10" s="23" customFormat="1" ht="18.75">
      <c r="A292" s="795" t="s">
        <v>122</v>
      </c>
      <c r="B292" s="917"/>
      <c r="C292" s="917"/>
      <c r="D292" s="796"/>
      <c r="E292" s="796"/>
      <c r="F292" s="796"/>
      <c r="G292" s="796"/>
      <c r="H292" s="796"/>
      <c r="I292" s="796"/>
      <c r="J292" s="796"/>
    </row>
    <row r="293" spans="1:10" s="263" customFormat="1" ht="18">
      <c r="A293" s="848">
        <v>1</v>
      </c>
      <c r="B293" s="137">
        <v>1060032</v>
      </c>
      <c r="C293" s="1088">
        <v>2</v>
      </c>
      <c r="D293" s="800"/>
      <c r="E293" s="798"/>
      <c r="F293" s="798">
        <v>32</v>
      </c>
      <c r="G293" s="798"/>
      <c r="H293" s="798"/>
      <c r="I293" s="798">
        <v>32</v>
      </c>
      <c r="J293" s="798" t="s">
        <v>184</v>
      </c>
    </row>
    <row r="294" spans="1:10" s="23" customFormat="1" ht="21.75" customHeight="1">
      <c r="A294" s="848"/>
      <c r="B294" s="495" t="s">
        <v>402</v>
      </c>
      <c r="C294" s="1088"/>
      <c r="D294" s="801"/>
      <c r="E294" s="799"/>
      <c r="F294" s="799"/>
      <c r="G294" s="799"/>
      <c r="H294" s="799"/>
      <c r="I294" s="799"/>
      <c r="J294" s="799"/>
    </row>
    <row r="295" spans="1:10" s="23" customFormat="1" ht="18">
      <c r="A295" s="1036">
        <v>2</v>
      </c>
      <c r="B295" s="1040">
        <v>1060010</v>
      </c>
      <c r="C295" s="1037">
        <v>3</v>
      </c>
      <c r="D295" s="1038"/>
      <c r="E295" s="1031"/>
      <c r="F295" s="1031">
        <v>44</v>
      </c>
      <c r="G295" s="1041"/>
      <c r="H295" s="1031">
        <v>0</v>
      </c>
      <c r="I295" s="1031">
        <v>44</v>
      </c>
      <c r="J295" s="1031" t="s">
        <v>206</v>
      </c>
    </row>
    <row r="296" spans="1:10" s="23" customFormat="1" ht="18">
      <c r="A296" s="1036"/>
      <c r="B296" s="1032" t="s">
        <v>398</v>
      </c>
      <c r="C296" s="1037"/>
      <c r="D296" s="1039"/>
      <c r="E296" s="1033"/>
      <c r="F296" s="1033"/>
      <c r="G296" s="1041"/>
      <c r="H296" s="1033"/>
      <c r="I296" s="1033"/>
      <c r="J296" s="1033"/>
    </row>
    <row r="297" spans="1:10" s="23" customFormat="1" ht="18">
      <c r="A297" s="1036">
        <v>3</v>
      </c>
      <c r="B297" s="1040">
        <v>1060027</v>
      </c>
      <c r="C297" s="1037">
        <v>2</v>
      </c>
      <c r="D297" s="1038"/>
      <c r="E297" s="1031"/>
      <c r="F297" s="1031">
        <v>16</v>
      </c>
      <c r="G297" s="1031"/>
      <c r="H297" s="1031">
        <v>28</v>
      </c>
      <c r="I297" s="1031">
        <v>16</v>
      </c>
      <c r="J297" s="1031" t="s">
        <v>401</v>
      </c>
    </row>
    <row r="298" spans="1:10" s="23" customFormat="1" ht="31.5">
      <c r="A298" s="1036"/>
      <c r="B298" s="1032" t="s">
        <v>621</v>
      </c>
      <c r="C298" s="1037"/>
      <c r="D298" s="1039"/>
      <c r="E298" s="1033"/>
      <c r="F298" s="1033"/>
      <c r="G298" s="1033"/>
      <c r="H298" s="1033"/>
      <c r="I298" s="1033"/>
      <c r="J298" s="1033"/>
    </row>
    <row r="299" spans="1:10" s="135" customFormat="1" ht="18">
      <c r="A299" s="848">
        <v>4</v>
      </c>
      <c r="B299" s="137">
        <v>1060030</v>
      </c>
      <c r="C299" s="1088">
        <v>2</v>
      </c>
      <c r="D299" s="800"/>
      <c r="E299" s="798"/>
      <c r="F299" s="798">
        <v>16</v>
      </c>
      <c r="G299" s="798"/>
      <c r="H299" s="798">
        <v>28</v>
      </c>
      <c r="I299" s="1034">
        <v>16</v>
      </c>
      <c r="J299" s="798" t="s">
        <v>408</v>
      </c>
    </row>
    <row r="300" spans="1:10" s="135" customFormat="1" ht="18">
      <c r="A300" s="848"/>
      <c r="B300" s="495" t="s">
        <v>404</v>
      </c>
      <c r="C300" s="1088"/>
      <c r="D300" s="801"/>
      <c r="E300" s="799"/>
      <c r="F300" s="799"/>
      <c r="G300" s="799"/>
      <c r="H300" s="799"/>
      <c r="I300" s="1035"/>
      <c r="J300" s="799"/>
    </row>
    <row r="301" spans="1:10" s="23" customFormat="1" ht="18">
      <c r="A301" s="848">
        <v>5</v>
      </c>
      <c r="B301" s="137">
        <v>1060035</v>
      </c>
      <c r="C301" s="1088">
        <v>3</v>
      </c>
      <c r="D301" s="800"/>
      <c r="E301" s="798"/>
      <c r="F301" s="798">
        <v>20</v>
      </c>
      <c r="G301" s="798"/>
      <c r="H301" s="798">
        <v>52</v>
      </c>
      <c r="I301" s="798"/>
      <c r="J301" s="798" t="s">
        <v>407</v>
      </c>
    </row>
    <row r="302" spans="1:10" s="23" customFormat="1" ht="18">
      <c r="A302" s="848"/>
      <c r="B302" s="495" t="s">
        <v>405</v>
      </c>
      <c r="C302" s="1088"/>
      <c r="D302" s="801"/>
      <c r="E302" s="799"/>
      <c r="F302" s="799"/>
      <c r="G302" s="799"/>
      <c r="H302" s="799"/>
      <c r="I302" s="799"/>
      <c r="J302" s="799"/>
    </row>
    <row r="303" spans="1:10" s="481" customFormat="1" ht="18">
      <c r="A303" s="848">
        <v>6</v>
      </c>
      <c r="B303" s="137">
        <v>1060033</v>
      </c>
      <c r="C303" s="1088">
        <v>4</v>
      </c>
      <c r="D303" s="978"/>
      <c r="E303" s="978"/>
      <c r="F303" s="978">
        <v>20</v>
      </c>
      <c r="G303" s="978"/>
      <c r="H303" s="978">
        <v>88</v>
      </c>
      <c r="I303" s="978"/>
      <c r="J303" s="798" t="s">
        <v>184</v>
      </c>
    </row>
    <row r="304" spans="1:10" s="481" customFormat="1" ht="18">
      <c r="A304" s="848"/>
      <c r="B304" s="495" t="s">
        <v>406</v>
      </c>
      <c r="C304" s="1088"/>
      <c r="D304" s="983"/>
      <c r="E304" s="983"/>
      <c r="F304" s="983"/>
      <c r="G304" s="983"/>
      <c r="H304" s="983"/>
      <c r="I304" s="983"/>
      <c r="J304" s="799"/>
    </row>
    <row r="305" spans="1:10" s="23" customFormat="1" ht="16.5" customHeight="1">
      <c r="A305" s="848">
        <v>7</v>
      </c>
      <c r="B305" s="137">
        <v>1060023</v>
      </c>
      <c r="C305" s="1088">
        <v>2</v>
      </c>
      <c r="D305" s="137"/>
      <c r="E305" s="137"/>
      <c r="F305" s="978">
        <v>16</v>
      </c>
      <c r="G305" s="978">
        <v>8</v>
      </c>
      <c r="H305" s="978">
        <v>28</v>
      </c>
      <c r="I305" s="978">
        <v>8</v>
      </c>
      <c r="J305" s="798" t="s">
        <v>258</v>
      </c>
    </row>
    <row r="306" spans="1:10" s="23" customFormat="1" ht="16.5" customHeight="1">
      <c r="A306" s="848"/>
      <c r="B306" s="495" t="s">
        <v>409</v>
      </c>
      <c r="C306" s="1088"/>
      <c r="D306" s="495"/>
      <c r="E306" s="495"/>
      <c r="F306" s="983"/>
      <c r="G306" s="983"/>
      <c r="H306" s="983"/>
      <c r="I306" s="983"/>
      <c r="J306" s="799"/>
    </row>
    <row r="307" spans="1:10" s="23" customFormat="1" ht="16.5" customHeight="1">
      <c r="A307" s="848">
        <v>8</v>
      </c>
      <c r="B307" s="137">
        <v>1060050</v>
      </c>
      <c r="C307" s="794"/>
      <c r="D307" s="800"/>
      <c r="E307" s="798"/>
      <c r="F307" s="798"/>
      <c r="G307" s="798"/>
      <c r="H307" s="798"/>
      <c r="I307" s="798"/>
      <c r="J307" s="798" t="s">
        <v>215</v>
      </c>
    </row>
    <row r="308" spans="1:10" s="23" customFormat="1" ht="16.5" customHeight="1">
      <c r="A308" s="848"/>
      <c r="B308" s="495" t="s">
        <v>320</v>
      </c>
      <c r="C308" s="794"/>
      <c r="D308" s="801"/>
      <c r="E308" s="799"/>
      <c r="F308" s="799"/>
      <c r="G308" s="799"/>
      <c r="H308" s="799"/>
      <c r="I308" s="799"/>
      <c r="J308" s="799"/>
    </row>
    <row r="309" spans="1:10" s="23" customFormat="1" ht="16.5" customHeight="1">
      <c r="A309" s="9"/>
      <c r="B309" s="201" t="s">
        <v>25</v>
      </c>
      <c r="C309" s="201">
        <f aca="true" t="shared" si="4" ref="C309:I309">SUM(C293:C308)</f>
        <v>18</v>
      </c>
      <c r="D309" s="9">
        <f t="shared" si="4"/>
        <v>0</v>
      </c>
      <c r="E309" s="9">
        <f t="shared" si="4"/>
        <v>0</v>
      </c>
      <c r="F309" s="9">
        <f t="shared" si="4"/>
        <v>164</v>
      </c>
      <c r="G309" s="9">
        <f t="shared" si="4"/>
        <v>8</v>
      </c>
      <c r="H309" s="9">
        <f t="shared" si="4"/>
        <v>224</v>
      </c>
      <c r="I309" s="9">
        <f t="shared" si="4"/>
        <v>116</v>
      </c>
      <c r="J309" s="136"/>
    </row>
    <row r="310" spans="1:10" s="23" customFormat="1" ht="16.5" customHeight="1">
      <c r="A310" s="9"/>
      <c r="B310" s="132" t="s">
        <v>288</v>
      </c>
      <c r="C310" s="9">
        <v>5</v>
      </c>
      <c r="D310" s="9"/>
      <c r="E310" s="9"/>
      <c r="F310" s="9"/>
      <c r="G310" s="9"/>
      <c r="H310" s="136"/>
      <c r="I310" s="136"/>
      <c r="J310" s="137"/>
    </row>
    <row r="311" spans="1:13" s="23" customFormat="1" ht="21.75" customHeight="1">
      <c r="A311" s="822">
        <v>1</v>
      </c>
      <c r="B311" s="496">
        <v>1060003</v>
      </c>
      <c r="C311" s="978">
        <v>2</v>
      </c>
      <c r="D311" s="978"/>
      <c r="E311" s="978"/>
      <c r="F311" s="978">
        <v>21</v>
      </c>
      <c r="G311" s="978">
        <v>9</v>
      </c>
      <c r="H311" s="978"/>
      <c r="I311" s="978">
        <v>21</v>
      </c>
      <c r="J311" s="978" t="s">
        <v>215</v>
      </c>
      <c r="L311" s="270"/>
      <c r="M311" s="270"/>
    </row>
    <row r="312" spans="1:13" s="23" customFormat="1" ht="21.75" customHeight="1">
      <c r="A312" s="843"/>
      <c r="B312" s="495" t="s">
        <v>216</v>
      </c>
      <c r="C312" s="983"/>
      <c r="D312" s="983"/>
      <c r="E312" s="983"/>
      <c r="F312" s="983"/>
      <c r="G312" s="983"/>
      <c r="H312" s="983"/>
      <c r="I312" s="983"/>
      <c r="J312" s="983"/>
      <c r="L312" s="270"/>
      <c r="M312" s="270"/>
    </row>
    <row r="313" spans="1:10" s="23" customFormat="1" ht="21.75" customHeight="1">
      <c r="A313" s="805" t="s">
        <v>515</v>
      </c>
      <c r="B313" s="805"/>
      <c r="C313" s="805"/>
      <c r="D313" s="805"/>
      <c r="E313" s="805"/>
      <c r="F313" s="805"/>
      <c r="G313" s="805"/>
      <c r="H313" s="805"/>
      <c r="I313" s="805"/>
      <c r="J313" s="805"/>
    </row>
    <row r="314" spans="1:10" s="23" customFormat="1" ht="21.75" customHeight="1">
      <c r="A314" s="805" t="s">
        <v>324</v>
      </c>
      <c r="B314" s="805"/>
      <c r="C314" s="805"/>
      <c r="D314" s="805"/>
      <c r="E314" s="805"/>
      <c r="F314" s="805"/>
      <c r="G314" s="805"/>
      <c r="H314" s="805"/>
      <c r="I314" s="805"/>
      <c r="J314" s="805"/>
    </row>
    <row r="315" spans="1:10" s="23" customFormat="1" ht="21.75" customHeight="1">
      <c r="A315" s="802" t="s">
        <v>77</v>
      </c>
      <c r="B315" s="802"/>
      <c r="C315" s="802"/>
      <c r="D315" s="802"/>
      <c r="E315" s="802"/>
      <c r="F315" s="802"/>
      <c r="G315" s="802"/>
      <c r="H315" s="802"/>
      <c r="I315" s="802"/>
      <c r="J315" s="802"/>
    </row>
    <row r="316" spans="1:10" s="23" customFormat="1" ht="21.75" customHeight="1">
      <c r="A316" s="795" t="s">
        <v>627</v>
      </c>
      <c r="B316" s="796"/>
      <c r="C316" s="796"/>
      <c r="D316" s="796"/>
      <c r="E316" s="796"/>
      <c r="F316" s="796"/>
      <c r="G316" s="796"/>
      <c r="H316" s="796"/>
      <c r="I316" s="796"/>
      <c r="J316" s="803"/>
    </row>
    <row r="317" spans="1:10" s="23" customFormat="1" ht="21.75" customHeight="1">
      <c r="A317" s="804" t="s">
        <v>8</v>
      </c>
      <c r="B317" s="804" t="s">
        <v>40</v>
      </c>
      <c r="C317" s="804" t="s">
        <v>283</v>
      </c>
      <c r="D317" s="804"/>
      <c r="E317" s="804"/>
      <c r="F317" s="20" t="s">
        <v>0</v>
      </c>
      <c r="G317" s="804" t="s">
        <v>9</v>
      </c>
      <c r="H317" s="804"/>
      <c r="I317" s="804"/>
      <c r="J317" s="804" t="s">
        <v>42</v>
      </c>
    </row>
    <row r="318" spans="1:10" s="23" customFormat="1" ht="21.75" customHeight="1" thickBot="1">
      <c r="A318" s="804"/>
      <c r="B318" s="872"/>
      <c r="C318" s="200" t="s">
        <v>20</v>
      </c>
      <c r="D318" s="20" t="s">
        <v>0</v>
      </c>
      <c r="E318" s="20" t="s">
        <v>9</v>
      </c>
      <c r="F318" s="20" t="s">
        <v>43</v>
      </c>
      <c r="G318" s="9" t="s">
        <v>45</v>
      </c>
      <c r="H318" s="29" t="s">
        <v>44</v>
      </c>
      <c r="I318" s="9" t="s">
        <v>348</v>
      </c>
      <c r="J318" s="804"/>
    </row>
    <row r="319" spans="1:10" s="23" customFormat="1" ht="21.75" customHeight="1">
      <c r="A319" s="848">
        <v>2</v>
      </c>
      <c r="B319" s="1042">
        <v>1060028</v>
      </c>
      <c r="C319" s="1043">
        <v>2</v>
      </c>
      <c r="D319" s="800"/>
      <c r="E319" s="798"/>
      <c r="F319" s="798">
        <v>24</v>
      </c>
      <c r="G319" s="798"/>
      <c r="H319" s="798">
        <v>12</v>
      </c>
      <c r="I319" s="1084">
        <v>24</v>
      </c>
      <c r="J319" s="798" t="s">
        <v>626</v>
      </c>
    </row>
    <row r="320" spans="1:10" s="23" customFormat="1" ht="33" customHeight="1" thickBot="1">
      <c r="A320" s="848"/>
      <c r="B320" s="1044" t="s">
        <v>622</v>
      </c>
      <c r="C320" s="1045"/>
      <c r="D320" s="801"/>
      <c r="E320" s="799"/>
      <c r="F320" s="799"/>
      <c r="G320" s="799"/>
      <c r="H320" s="799"/>
      <c r="I320" s="1085"/>
      <c r="J320" s="799"/>
    </row>
    <row r="321" spans="1:10" s="23" customFormat="1" ht="21.75" customHeight="1">
      <c r="A321" s="848">
        <v>3</v>
      </c>
      <c r="B321" s="1042">
        <v>1060037</v>
      </c>
      <c r="C321" s="1043">
        <v>3</v>
      </c>
      <c r="D321" s="800"/>
      <c r="E321" s="798"/>
      <c r="F321" s="798"/>
      <c r="G321" s="798"/>
      <c r="H321" s="798"/>
      <c r="I321" s="798"/>
      <c r="J321" s="798" t="s">
        <v>91</v>
      </c>
    </row>
    <row r="322" spans="1:10" s="23" customFormat="1" ht="21.75" customHeight="1" thickBot="1">
      <c r="A322" s="848"/>
      <c r="B322" s="1044" t="s">
        <v>623</v>
      </c>
      <c r="C322" s="1045"/>
      <c r="D322" s="801"/>
      <c r="E322" s="799"/>
      <c r="F322" s="799"/>
      <c r="G322" s="799"/>
      <c r="H322" s="799"/>
      <c r="I322" s="799"/>
      <c r="J322" s="799"/>
    </row>
    <row r="323" spans="1:10" s="23" customFormat="1" ht="21.75" customHeight="1">
      <c r="A323" s="848">
        <v>4</v>
      </c>
      <c r="B323" s="1042">
        <v>1060038</v>
      </c>
      <c r="C323" s="1043">
        <v>3</v>
      </c>
      <c r="D323" s="800"/>
      <c r="E323" s="798"/>
      <c r="F323" s="798"/>
      <c r="G323" s="798"/>
      <c r="H323" s="798"/>
      <c r="I323" s="1084"/>
      <c r="J323" s="798" t="s">
        <v>91</v>
      </c>
    </row>
    <row r="324" spans="1:10" s="23" customFormat="1" ht="21.75" customHeight="1" thickBot="1">
      <c r="A324" s="848"/>
      <c r="B324" s="1044" t="s">
        <v>624</v>
      </c>
      <c r="C324" s="1045"/>
      <c r="D324" s="801"/>
      <c r="E324" s="799"/>
      <c r="F324" s="799"/>
      <c r="G324" s="799"/>
      <c r="H324" s="799"/>
      <c r="I324" s="1085"/>
      <c r="J324" s="799"/>
    </row>
    <row r="325" spans="1:10" s="23" customFormat="1" ht="21.75" customHeight="1">
      <c r="A325" s="848">
        <v>5</v>
      </c>
      <c r="B325" s="1042">
        <v>1060031</v>
      </c>
      <c r="C325" s="1043">
        <v>3</v>
      </c>
      <c r="D325" s="800"/>
      <c r="E325" s="798"/>
      <c r="F325" s="798">
        <v>16</v>
      </c>
      <c r="G325" s="798"/>
      <c r="H325" s="798">
        <v>60</v>
      </c>
      <c r="I325" s="798">
        <v>16</v>
      </c>
      <c r="J325" s="798" t="s">
        <v>631</v>
      </c>
    </row>
    <row r="326" spans="1:10" s="23" customFormat="1" ht="21.75" customHeight="1" thickBot="1">
      <c r="A326" s="848"/>
      <c r="B326" s="1044" t="s">
        <v>625</v>
      </c>
      <c r="C326" s="1045"/>
      <c r="D326" s="801"/>
      <c r="E326" s="799"/>
      <c r="F326" s="799"/>
      <c r="G326" s="799"/>
      <c r="H326" s="799"/>
      <c r="I326" s="799"/>
      <c r="J326" s="799"/>
    </row>
    <row r="327" spans="1:10" s="23" customFormat="1" ht="21.75" customHeight="1">
      <c r="A327" s="848">
        <v>6</v>
      </c>
      <c r="B327" s="1042">
        <v>1060036</v>
      </c>
      <c r="C327" s="1043">
        <v>2</v>
      </c>
      <c r="D327" s="1038"/>
      <c r="E327" s="1031"/>
      <c r="F327" s="1031">
        <v>16</v>
      </c>
      <c r="G327" s="1031">
        <v>28</v>
      </c>
      <c r="H327" s="1084"/>
      <c r="I327" s="1031">
        <v>16</v>
      </c>
      <c r="J327" s="1031" t="s">
        <v>410</v>
      </c>
    </row>
    <row r="328" spans="1:10" s="23" customFormat="1" ht="21.75" customHeight="1" thickBot="1">
      <c r="A328" s="848"/>
      <c r="B328" s="1044" t="s">
        <v>516</v>
      </c>
      <c r="C328" s="1045"/>
      <c r="D328" s="1039"/>
      <c r="E328" s="1033"/>
      <c r="F328" s="1033"/>
      <c r="G328" s="1033"/>
      <c r="H328" s="1085"/>
      <c r="I328" s="1033"/>
      <c r="J328" s="1033"/>
    </row>
    <row r="329" spans="1:10" s="23" customFormat="1" ht="21.75" customHeight="1">
      <c r="A329" s="26"/>
      <c r="B329" s="28" t="s">
        <v>25</v>
      </c>
      <c r="C329" s="28">
        <f>SUM(C319:C328)</f>
        <v>13</v>
      </c>
      <c r="D329" s="20">
        <f>SUM(D327:D328)</f>
        <v>0</v>
      </c>
      <c r="E329" s="20">
        <f>SUM(E327:E328)</f>
        <v>0</v>
      </c>
      <c r="F329" s="20">
        <f>SUM(F319:F328)</f>
        <v>56</v>
      </c>
      <c r="G329" s="20">
        <f>SUM(G319:G328)</f>
        <v>28</v>
      </c>
      <c r="H329" s="20">
        <f>SUM(H319:H328)</f>
        <v>72</v>
      </c>
      <c r="I329" s="20">
        <f>SUM(I319:I328)</f>
        <v>56</v>
      </c>
      <c r="J329" s="20"/>
    </row>
    <row r="330" spans="1:10" s="23" customFormat="1" ht="21.75" customHeight="1" thickBot="1">
      <c r="A330" s="795" t="s">
        <v>378</v>
      </c>
      <c r="B330" s="917"/>
      <c r="C330" s="917"/>
      <c r="D330" s="796"/>
      <c r="E330" s="796"/>
      <c r="F330" s="796"/>
      <c r="G330" s="796"/>
      <c r="H330" s="796"/>
      <c r="I330" s="796"/>
      <c r="J330" s="796"/>
    </row>
    <row r="331" spans="1:10" s="23" customFormat="1" ht="21.75" customHeight="1">
      <c r="A331" s="848">
        <v>1</v>
      </c>
      <c r="B331" s="1046">
        <v>1060004</v>
      </c>
      <c r="C331" s="1043">
        <v>3</v>
      </c>
      <c r="D331" s="800"/>
      <c r="E331" s="798"/>
      <c r="F331" s="798">
        <v>32</v>
      </c>
      <c r="G331" s="798">
        <v>12</v>
      </c>
      <c r="H331" s="798"/>
      <c r="I331" s="798">
        <v>32</v>
      </c>
      <c r="J331" s="798" t="s">
        <v>310</v>
      </c>
    </row>
    <row r="332" spans="1:10" s="23" customFormat="1" ht="21.75" customHeight="1" thickBot="1">
      <c r="A332" s="848"/>
      <c r="B332" s="1044" t="s">
        <v>517</v>
      </c>
      <c r="C332" s="1045"/>
      <c r="D332" s="801"/>
      <c r="E332" s="799"/>
      <c r="F332" s="799"/>
      <c r="G332" s="799"/>
      <c r="H332" s="799"/>
      <c r="I332" s="799"/>
      <c r="J332" s="799"/>
    </row>
    <row r="333" spans="1:10" s="23" customFormat="1" ht="21.75" customHeight="1">
      <c r="A333" s="848">
        <v>2</v>
      </c>
      <c r="B333" s="1042" t="s">
        <v>628</v>
      </c>
      <c r="C333" s="1043">
        <v>6</v>
      </c>
      <c r="D333" s="1038"/>
      <c r="E333" s="1031"/>
      <c r="F333" s="1031"/>
      <c r="G333" s="134"/>
      <c r="H333" s="1031"/>
      <c r="I333" s="1031"/>
      <c r="J333" s="1031" t="s">
        <v>630</v>
      </c>
    </row>
    <row r="334" spans="1:10" s="23" customFormat="1" ht="21.75" customHeight="1" thickBot="1">
      <c r="A334" s="848"/>
      <c r="B334" s="1044" t="s">
        <v>518</v>
      </c>
      <c r="C334" s="1045"/>
      <c r="D334" s="1039"/>
      <c r="E334" s="1033"/>
      <c r="F334" s="1033"/>
      <c r="G334" s="134"/>
      <c r="H334" s="1033"/>
      <c r="I334" s="1033"/>
      <c r="J334" s="1033"/>
    </row>
    <row r="335" spans="1:10" s="23" customFormat="1" ht="21.75" customHeight="1">
      <c r="A335" s="848">
        <v>5</v>
      </c>
      <c r="B335" s="1042">
        <v>1060045</v>
      </c>
      <c r="C335" s="1043">
        <v>3</v>
      </c>
      <c r="D335" s="800"/>
      <c r="E335" s="798"/>
      <c r="F335" s="798"/>
      <c r="G335" s="798"/>
      <c r="H335" s="798"/>
      <c r="I335" s="1034"/>
      <c r="J335" s="798" t="s">
        <v>91</v>
      </c>
    </row>
    <row r="336" spans="1:10" s="23" customFormat="1" ht="21.75" customHeight="1" thickBot="1">
      <c r="A336" s="848"/>
      <c r="B336" s="1044" t="s">
        <v>455</v>
      </c>
      <c r="C336" s="1045"/>
      <c r="D336" s="801"/>
      <c r="E336" s="799"/>
      <c r="F336" s="799"/>
      <c r="G336" s="799"/>
      <c r="H336" s="799"/>
      <c r="I336" s="1035"/>
      <c r="J336" s="799"/>
    </row>
    <row r="337" spans="1:10" s="23" customFormat="1" ht="21.75" customHeight="1">
      <c r="A337" s="848">
        <v>7</v>
      </c>
      <c r="B337" s="1042">
        <v>1060046</v>
      </c>
      <c r="C337" s="1043">
        <v>5</v>
      </c>
      <c r="D337" s="978"/>
      <c r="E337" s="978"/>
      <c r="F337" s="978"/>
      <c r="G337" s="978"/>
      <c r="H337" s="978"/>
      <c r="I337" s="978"/>
      <c r="J337" s="798"/>
    </row>
    <row r="338" spans="1:10" s="23" customFormat="1" ht="37.5" customHeight="1" thickBot="1">
      <c r="A338" s="848"/>
      <c r="B338" s="1044" t="s">
        <v>629</v>
      </c>
      <c r="C338" s="1045"/>
      <c r="D338" s="983"/>
      <c r="E338" s="983"/>
      <c r="F338" s="983"/>
      <c r="G338" s="983"/>
      <c r="H338" s="983"/>
      <c r="I338" s="983"/>
      <c r="J338" s="799"/>
    </row>
    <row r="339" spans="1:10" s="23" customFormat="1" ht="21.75" customHeight="1">
      <c r="A339" s="9"/>
      <c r="B339" s="201" t="s">
        <v>25</v>
      </c>
      <c r="C339" s="201">
        <f aca="true" t="shared" si="5" ref="C339:I339">SUM(C331:C338)</f>
        <v>17</v>
      </c>
      <c r="D339" s="9">
        <f t="shared" si="5"/>
        <v>0</v>
      </c>
      <c r="E339" s="9">
        <f t="shared" si="5"/>
        <v>0</v>
      </c>
      <c r="F339" s="9">
        <f t="shared" si="5"/>
        <v>32</v>
      </c>
      <c r="G339" s="9">
        <f t="shared" si="5"/>
        <v>12</v>
      </c>
      <c r="H339" s="9">
        <f t="shared" si="5"/>
        <v>0</v>
      </c>
      <c r="I339" s="9">
        <f t="shared" si="5"/>
        <v>32</v>
      </c>
      <c r="J339" s="136"/>
    </row>
    <row r="340" spans="1:10" s="261" customFormat="1" ht="21.75" customHeight="1">
      <c r="A340" s="915" t="s">
        <v>367</v>
      </c>
      <c r="B340" s="915"/>
      <c r="C340" s="915"/>
      <c r="D340" s="915"/>
      <c r="E340" s="915"/>
      <c r="F340" s="915"/>
      <c r="G340" s="915"/>
      <c r="H340" s="915"/>
      <c r="I340" s="915"/>
      <c r="J340" s="916"/>
    </row>
    <row r="341" spans="1:10" s="23" customFormat="1" ht="21.75" customHeight="1">
      <c r="A341" s="795" t="s">
        <v>123</v>
      </c>
      <c r="B341" s="796"/>
      <c r="C341" s="796"/>
      <c r="D341" s="796"/>
      <c r="E341" s="796"/>
      <c r="F341" s="796"/>
      <c r="G341" s="796"/>
      <c r="H341" s="796"/>
      <c r="I341" s="796"/>
      <c r="J341" s="803"/>
    </row>
    <row r="342" spans="1:10" s="23" customFormat="1" ht="71.25" customHeight="1">
      <c r="A342" s="25">
        <v>1</v>
      </c>
      <c r="B342" s="17" t="s">
        <v>632</v>
      </c>
      <c r="C342" s="19">
        <v>3</v>
      </c>
      <c r="D342" s="19" t="s">
        <v>636</v>
      </c>
      <c r="E342" s="19" t="s">
        <v>635</v>
      </c>
      <c r="F342" s="912" t="s">
        <v>634</v>
      </c>
      <c r="G342" s="913"/>
      <c r="H342" s="1047" t="s">
        <v>641</v>
      </c>
      <c r="I342" s="1048"/>
      <c r="J342" s="800"/>
    </row>
    <row r="343" spans="1:10" s="23" customFormat="1" ht="116.25" customHeight="1">
      <c r="A343" s="25">
        <v>2</v>
      </c>
      <c r="B343" s="17" t="s">
        <v>633</v>
      </c>
      <c r="C343" s="19">
        <v>3</v>
      </c>
      <c r="D343" s="105" t="s">
        <v>636</v>
      </c>
      <c r="E343" s="105" t="s">
        <v>635</v>
      </c>
      <c r="F343" s="912"/>
      <c r="G343" s="913"/>
      <c r="H343" s="912"/>
      <c r="I343" s="1049"/>
      <c r="J343" s="913"/>
    </row>
    <row r="344" spans="1:10" s="23" customFormat="1" ht="20.25" customHeight="1">
      <c r="A344" s="20"/>
      <c r="B344" s="20" t="s">
        <v>25</v>
      </c>
      <c r="C344" s="20"/>
      <c r="D344" s="20"/>
      <c r="E344" s="20"/>
      <c r="F344" s="804"/>
      <c r="G344" s="804"/>
      <c r="H344" s="823"/>
      <c r="I344" s="824"/>
      <c r="J344" s="26"/>
    </row>
    <row r="345" spans="1:10" s="23" customFormat="1" ht="20.25" customHeight="1">
      <c r="A345" s="841" t="s">
        <v>124</v>
      </c>
      <c r="B345" s="841"/>
      <c r="C345" s="833" t="s">
        <v>643</v>
      </c>
      <c r="D345" s="833"/>
      <c r="E345" s="833"/>
      <c r="F345" s="833"/>
      <c r="G345" s="833"/>
      <c r="H345" s="833"/>
      <c r="I345" s="833"/>
      <c r="J345" s="833"/>
    </row>
    <row r="346" spans="1:10" s="23" customFormat="1" ht="20.25" customHeight="1">
      <c r="A346" s="269"/>
      <c r="B346" s="834" t="s">
        <v>642</v>
      </c>
      <c r="C346" s="834"/>
      <c r="D346" s="834"/>
      <c r="E346" s="834"/>
      <c r="F346" s="834"/>
      <c r="G346" s="834"/>
      <c r="H346" s="834"/>
      <c r="I346" s="834"/>
      <c r="J346" s="834"/>
    </row>
    <row r="347" spans="1:10" s="23" customFormat="1" ht="20.25" customHeight="1">
      <c r="A347" s="849" t="s">
        <v>644</v>
      </c>
      <c r="B347" s="821"/>
      <c r="C347" s="821"/>
      <c r="D347" s="821"/>
      <c r="E347" s="821"/>
      <c r="F347" s="821"/>
      <c r="G347" s="834" t="s">
        <v>393</v>
      </c>
      <c r="H347" s="834"/>
      <c r="I347" s="834"/>
      <c r="J347" s="834"/>
    </row>
    <row r="348" spans="1:10" s="261" customFormat="1" ht="21.75" customHeight="1">
      <c r="A348" s="805" t="s">
        <v>519</v>
      </c>
      <c r="B348" s="805"/>
      <c r="C348" s="805"/>
      <c r="D348" s="805"/>
      <c r="E348" s="805"/>
      <c r="F348" s="805"/>
      <c r="G348" s="805"/>
      <c r="H348" s="805"/>
      <c r="I348" s="805"/>
      <c r="J348" s="805"/>
    </row>
    <row r="349" spans="1:10" s="23" customFormat="1" ht="21.75" customHeight="1">
      <c r="A349" s="805" t="s">
        <v>520</v>
      </c>
      <c r="B349" s="805"/>
      <c r="C349" s="805"/>
      <c r="D349" s="805"/>
      <c r="E349" s="805"/>
      <c r="F349" s="805"/>
      <c r="G349" s="805"/>
      <c r="H349" s="805"/>
      <c r="I349" s="805"/>
      <c r="J349" s="805"/>
    </row>
    <row r="350" spans="1:10" s="23" customFormat="1" ht="21.75" customHeight="1">
      <c r="A350" s="802" t="s">
        <v>77</v>
      </c>
      <c r="B350" s="802"/>
      <c r="C350" s="802"/>
      <c r="D350" s="802"/>
      <c r="E350" s="802"/>
      <c r="F350" s="802"/>
      <c r="G350" s="802"/>
      <c r="H350" s="802"/>
      <c r="I350" s="802"/>
      <c r="J350" s="802"/>
    </row>
    <row r="351" spans="1:10" s="23" customFormat="1" ht="21.75" customHeight="1">
      <c r="A351" s="795" t="s">
        <v>120</v>
      </c>
      <c r="B351" s="796"/>
      <c r="C351" s="796"/>
      <c r="D351" s="796"/>
      <c r="E351" s="796"/>
      <c r="F351" s="796"/>
      <c r="G351" s="796"/>
      <c r="H351" s="796"/>
      <c r="I351" s="796"/>
      <c r="J351" s="803"/>
    </row>
    <row r="352" spans="1:10" s="23" customFormat="1" ht="21.75" customHeight="1">
      <c r="A352" s="804" t="s">
        <v>8</v>
      </c>
      <c r="B352" s="804" t="s">
        <v>40</v>
      </c>
      <c r="C352" s="804" t="s">
        <v>283</v>
      </c>
      <c r="D352" s="804"/>
      <c r="E352" s="804"/>
      <c r="F352" s="20" t="s">
        <v>0</v>
      </c>
      <c r="G352" s="804" t="s">
        <v>9</v>
      </c>
      <c r="H352" s="804"/>
      <c r="I352" s="804"/>
      <c r="J352" s="804" t="s">
        <v>42</v>
      </c>
    </row>
    <row r="353" spans="1:10" s="23" customFormat="1" ht="27" customHeight="1">
      <c r="A353" s="804"/>
      <c r="B353" s="804"/>
      <c r="C353" s="20" t="s">
        <v>20</v>
      </c>
      <c r="D353" s="20" t="s">
        <v>0</v>
      </c>
      <c r="E353" s="20" t="s">
        <v>9</v>
      </c>
      <c r="F353" s="20" t="s">
        <v>43</v>
      </c>
      <c r="G353" s="9" t="s">
        <v>45</v>
      </c>
      <c r="H353" s="29" t="s">
        <v>44</v>
      </c>
      <c r="I353" s="9" t="s">
        <v>348</v>
      </c>
      <c r="J353" s="804"/>
    </row>
    <row r="354" spans="1:10" s="135" customFormat="1" ht="17.25" customHeight="1">
      <c r="A354" s="797">
        <v>1</v>
      </c>
      <c r="B354" s="133">
        <v>1070001</v>
      </c>
      <c r="C354" s="797">
        <v>2</v>
      </c>
      <c r="D354" s="798"/>
      <c r="E354" s="798"/>
      <c r="F354" s="798">
        <v>16</v>
      </c>
      <c r="G354" s="1084">
        <v>8</v>
      </c>
      <c r="H354" s="798">
        <v>28</v>
      </c>
      <c r="I354" s="798">
        <v>20</v>
      </c>
      <c r="J354" s="798" t="s">
        <v>284</v>
      </c>
    </row>
    <row r="355" spans="1:10" s="135" customFormat="1" ht="18">
      <c r="A355" s="797"/>
      <c r="B355" s="106" t="s">
        <v>325</v>
      </c>
      <c r="C355" s="797"/>
      <c r="D355" s="799"/>
      <c r="E355" s="799"/>
      <c r="F355" s="799"/>
      <c r="G355" s="1085"/>
      <c r="H355" s="799"/>
      <c r="I355" s="799"/>
      <c r="J355" s="799"/>
    </row>
    <row r="356" spans="1:10" s="23" customFormat="1" ht="18">
      <c r="A356" s="797">
        <v>2</v>
      </c>
      <c r="B356" s="133">
        <v>1060002</v>
      </c>
      <c r="C356" s="797">
        <v>2</v>
      </c>
      <c r="D356" s="798"/>
      <c r="E356" s="798"/>
      <c r="F356" s="798">
        <v>16</v>
      </c>
      <c r="G356" s="798">
        <v>16</v>
      </c>
      <c r="H356" s="798">
        <v>12</v>
      </c>
      <c r="I356" s="1084">
        <v>16</v>
      </c>
      <c r="J356" s="798" t="s">
        <v>347</v>
      </c>
    </row>
    <row r="357" spans="1:10" s="23" customFormat="1" ht="24" customHeight="1">
      <c r="A357" s="797"/>
      <c r="B357" s="106" t="s">
        <v>277</v>
      </c>
      <c r="C357" s="797"/>
      <c r="D357" s="799"/>
      <c r="E357" s="799"/>
      <c r="F357" s="799"/>
      <c r="G357" s="799"/>
      <c r="H357" s="799"/>
      <c r="I357" s="1085"/>
      <c r="J357" s="799"/>
    </row>
    <row r="358" spans="1:10" s="23" customFormat="1" ht="18" customHeight="1">
      <c r="A358" s="797">
        <v>3</v>
      </c>
      <c r="B358" s="133">
        <v>1070003</v>
      </c>
      <c r="C358" s="797">
        <v>2</v>
      </c>
      <c r="D358" s="798"/>
      <c r="E358" s="798"/>
      <c r="F358" s="798">
        <v>16</v>
      </c>
      <c r="G358" s="798">
        <v>8</v>
      </c>
      <c r="H358" s="798"/>
      <c r="I358" s="798">
        <v>16</v>
      </c>
      <c r="J358" s="798" t="s">
        <v>183</v>
      </c>
    </row>
    <row r="359" spans="1:10" s="23" customFormat="1" ht="18" customHeight="1">
      <c r="A359" s="797"/>
      <c r="B359" s="106" t="s">
        <v>589</v>
      </c>
      <c r="C359" s="797"/>
      <c r="D359" s="799"/>
      <c r="E359" s="799"/>
      <c r="F359" s="799"/>
      <c r="G359" s="799"/>
      <c r="H359" s="799"/>
      <c r="I359" s="799"/>
      <c r="J359" s="799"/>
    </row>
    <row r="360" spans="1:10" s="23" customFormat="1" ht="18">
      <c r="A360" s="797">
        <v>4</v>
      </c>
      <c r="B360" s="133">
        <v>1070004</v>
      </c>
      <c r="C360" s="797">
        <v>2</v>
      </c>
      <c r="D360" s="798"/>
      <c r="E360" s="798"/>
      <c r="F360" s="798">
        <v>16</v>
      </c>
      <c r="G360" s="798">
        <v>32</v>
      </c>
      <c r="H360" s="798"/>
      <c r="I360" s="798"/>
      <c r="J360" s="798" t="s">
        <v>55</v>
      </c>
    </row>
    <row r="361" spans="1:10" s="23" customFormat="1" ht="18">
      <c r="A361" s="797"/>
      <c r="B361" s="106" t="s">
        <v>54</v>
      </c>
      <c r="C361" s="797"/>
      <c r="D361" s="799"/>
      <c r="E361" s="799"/>
      <c r="F361" s="799"/>
      <c r="G361" s="799"/>
      <c r="H361" s="799"/>
      <c r="I361" s="799"/>
      <c r="J361" s="799"/>
    </row>
    <row r="362" spans="1:10" s="23" customFormat="1" ht="18">
      <c r="A362" s="797">
        <v>5</v>
      </c>
      <c r="B362" s="133">
        <v>1070005</v>
      </c>
      <c r="C362" s="797">
        <v>2</v>
      </c>
      <c r="D362" s="798"/>
      <c r="E362" s="798"/>
      <c r="F362" s="798">
        <v>16</v>
      </c>
      <c r="G362" s="798">
        <v>28</v>
      </c>
      <c r="H362" s="798"/>
      <c r="I362" s="798">
        <v>30</v>
      </c>
      <c r="J362" s="798" t="s">
        <v>287</v>
      </c>
    </row>
    <row r="363" spans="1:10" s="23" customFormat="1" ht="18">
      <c r="A363" s="797"/>
      <c r="B363" s="106" t="s">
        <v>279</v>
      </c>
      <c r="C363" s="797"/>
      <c r="D363" s="799"/>
      <c r="E363" s="799"/>
      <c r="F363" s="799"/>
      <c r="G363" s="799"/>
      <c r="H363" s="799"/>
      <c r="I363" s="799"/>
      <c r="J363" s="799"/>
    </row>
    <row r="364" spans="1:10" s="23" customFormat="1" ht="18">
      <c r="A364" s="797">
        <v>6</v>
      </c>
      <c r="B364" s="1029">
        <v>1070006</v>
      </c>
      <c r="C364" s="1030">
        <v>2</v>
      </c>
      <c r="D364" s="1031"/>
      <c r="E364" s="1031"/>
      <c r="F364" s="1031">
        <v>22</v>
      </c>
      <c r="G364" s="1031">
        <v>10</v>
      </c>
      <c r="H364" s="1031"/>
      <c r="I364" s="1031"/>
      <c r="J364" s="1031" t="s">
        <v>310</v>
      </c>
    </row>
    <row r="365" spans="1:10" s="23" customFormat="1" ht="24" customHeight="1">
      <c r="A365" s="797"/>
      <c r="B365" s="1050" t="s">
        <v>645</v>
      </c>
      <c r="C365" s="1030"/>
      <c r="D365" s="1033"/>
      <c r="E365" s="1033"/>
      <c r="F365" s="1033"/>
      <c r="G365" s="1033"/>
      <c r="H365" s="1033"/>
      <c r="I365" s="1033"/>
      <c r="J365" s="1033"/>
    </row>
    <row r="366" spans="1:10" s="263" customFormat="1" ht="18">
      <c r="A366" s="1030">
        <v>7</v>
      </c>
      <c r="B366" s="1029">
        <v>1070007</v>
      </c>
      <c r="C366" s="1030">
        <v>2</v>
      </c>
      <c r="D366" s="1031"/>
      <c r="E366" s="1031"/>
      <c r="F366" s="1031">
        <v>24</v>
      </c>
      <c r="G366" s="1031">
        <v>20</v>
      </c>
      <c r="H366" s="1031"/>
      <c r="I366" s="1051">
        <v>16</v>
      </c>
      <c r="J366" s="1052" t="s">
        <v>285</v>
      </c>
    </row>
    <row r="367" spans="1:10" s="23" customFormat="1" ht="21.75" customHeight="1">
      <c r="A367" s="1030"/>
      <c r="B367" s="1053" t="s">
        <v>587</v>
      </c>
      <c r="C367" s="1030"/>
      <c r="D367" s="1033"/>
      <c r="E367" s="1033"/>
      <c r="F367" s="1033"/>
      <c r="G367" s="1033"/>
      <c r="H367" s="1033"/>
      <c r="I367" s="1054"/>
      <c r="J367" s="1055"/>
    </row>
    <row r="368" spans="1:10" s="23" customFormat="1" ht="18">
      <c r="A368" s="26"/>
      <c r="B368" s="20" t="s">
        <v>25</v>
      </c>
      <c r="C368" s="20">
        <f>SUM(C354:C367)</f>
        <v>14</v>
      </c>
      <c r="D368" s="20">
        <f>SUM(D364:D367)</f>
        <v>0</v>
      </c>
      <c r="E368" s="20">
        <f>SUM(E364:E367)</f>
        <v>0</v>
      </c>
      <c r="F368" s="20">
        <f>SUM(F354:F367)</f>
        <v>126</v>
      </c>
      <c r="G368" s="20">
        <f>SUM(G354:G367)</f>
        <v>122</v>
      </c>
      <c r="H368" s="20">
        <f>SUM(H354:H367)</f>
        <v>40</v>
      </c>
      <c r="I368" s="20">
        <f>SUM(I354:I367)</f>
        <v>98</v>
      </c>
      <c r="J368" s="20"/>
    </row>
    <row r="369" spans="1:10" s="23" customFormat="1" ht="18.75">
      <c r="A369" s="795" t="s">
        <v>82</v>
      </c>
      <c r="B369" s="796"/>
      <c r="C369" s="796"/>
      <c r="D369" s="796"/>
      <c r="E369" s="796"/>
      <c r="F369" s="796"/>
      <c r="G369" s="796"/>
      <c r="H369" s="796"/>
      <c r="I369" s="796"/>
      <c r="J369" s="796"/>
    </row>
    <row r="370" spans="1:10" s="23" customFormat="1" ht="18">
      <c r="A370" s="1056">
        <v>1</v>
      </c>
      <c r="B370" s="133">
        <v>1070008</v>
      </c>
      <c r="C370" s="797">
        <v>3</v>
      </c>
      <c r="D370" s="1057"/>
      <c r="E370" s="1058"/>
      <c r="F370" s="798">
        <v>30</v>
      </c>
      <c r="G370" s="798">
        <v>15</v>
      </c>
      <c r="H370" s="798"/>
      <c r="I370" s="1084"/>
      <c r="J370" s="798" t="s">
        <v>584</v>
      </c>
    </row>
    <row r="371" spans="1:10" s="23" customFormat="1" ht="18">
      <c r="A371" s="1059"/>
      <c r="B371" s="1060" t="s">
        <v>658</v>
      </c>
      <c r="C371" s="797"/>
      <c r="D371" s="1061"/>
      <c r="E371" s="1062"/>
      <c r="F371" s="799"/>
      <c r="G371" s="799"/>
      <c r="H371" s="799"/>
      <c r="I371" s="1085"/>
      <c r="J371" s="799"/>
    </row>
    <row r="372" spans="1:10" s="135" customFormat="1" ht="18">
      <c r="A372" s="797">
        <v>2</v>
      </c>
      <c r="B372" s="133">
        <v>1070009</v>
      </c>
      <c r="C372" s="797">
        <v>2</v>
      </c>
      <c r="D372" s="798"/>
      <c r="E372" s="798"/>
      <c r="F372" s="798">
        <v>16</v>
      </c>
      <c r="G372" s="798">
        <v>8</v>
      </c>
      <c r="H372" s="798">
        <v>24</v>
      </c>
      <c r="I372" s="798">
        <v>16</v>
      </c>
      <c r="J372" s="798" t="s">
        <v>264</v>
      </c>
    </row>
    <row r="373" spans="1:10" s="135" customFormat="1" ht="18">
      <c r="A373" s="797"/>
      <c r="B373" s="106" t="s">
        <v>147</v>
      </c>
      <c r="C373" s="797"/>
      <c r="D373" s="799"/>
      <c r="E373" s="799"/>
      <c r="F373" s="799"/>
      <c r="G373" s="799"/>
      <c r="H373" s="799"/>
      <c r="I373" s="799"/>
      <c r="J373" s="799"/>
    </row>
    <row r="374" spans="1:10" s="135" customFormat="1" ht="18">
      <c r="A374" s="1056">
        <v>3</v>
      </c>
      <c r="B374" s="133">
        <v>1070010</v>
      </c>
      <c r="C374" s="797">
        <v>3</v>
      </c>
      <c r="D374" s="798"/>
      <c r="E374" s="798"/>
      <c r="F374" s="798">
        <v>24</v>
      </c>
      <c r="G374" s="798">
        <v>8</v>
      </c>
      <c r="H374" s="798">
        <v>28</v>
      </c>
      <c r="I374" s="798">
        <v>24</v>
      </c>
      <c r="J374" s="798" t="s">
        <v>262</v>
      </c>
    </row>
    <row r="375" spans="1:10" s="135" customFormat="1" ht="18">
      <c r="A375" s="1059"/>
      <c r="B375" s="106" t="s">
        <v>331</v>
      </c>
      <c r="C375" s="797"/>
      <c r="D375" s="799"/>
      <c r="E375" s="799"/>
      <c r="F375" s="799"/>
      <c r="G375" s="799"/>
      <c r="H375" s="799"/>
      <c r="I375" s="799"/>
      <c r="J375" s="799"/>
    </row>
    <row r="376" spans="1:10" s="23" customFormat="1" ht="18">
      <c r="A376" s="797">
        <v>4</v>
      </c>
      <c r="B376" s="133">
        <v>1070011</v>
      </c>
      <c r="C376" s="797">
        <v>4</v>
      </c>
      <c r="D376" s="798"/>
      <c r="E376" s="798"/>
      <c r="F376" s="798">
        <v>40</v>
      </c>
      <c r="G376" s="798">
        <v>4</v>
      </c>
      <c r="H376" s="798">
        <v>32</v>
      </c>
      <c r="I376" s="798">
        <v>44</v>
      </c>
      <c r="J376" s="798" t="s">
        <v>468</v>
      </c>
    </row>
    <row r="377" spans="1:10" s="23" customFormat="1" ht="24.75" customHeight="1">
      <c r="A377" s="797"/>
      <c r="B377" s="106" t="s">
        <v>332</v>
      </c>
      <c r="C377" s="797"/>
      <c r="D377" s="799"/>
      <c r="E377" s="799"/>
      <c r="F377" s="799"/>
      <c r="G377" s="799"/>
      <c r="H377" s="799"/>
      <c r="I377" s="799"/>
      <c r="J377" s="799"/>
    </row>
    <row r="378" spans="1:10" s="23" customFormat="1" ht="24.75" customHeight="1">
      <c r="A378" s="1056">
        <v>5</v>
      </c>
      <c r="B378" s="133">
        <v>1070012</v>
      </c>
      <c r="C378" s="798">
        <v>2</v>
      </c>
      <c r="D378" s="798"/>
      <c r="E378" s="798"/>
      <c r="F378" s="798">
        <v>16</v>
      </c>
      <c r="G378" s="798"/>
      <c r="H378" s="798">
        <v>24</v>
      </c>
      <c r="I378" s="798">
        <v>16</v>
      </c>
      <c r="J378" s="798" t="s">
        <v>184</v>
      </c>
    </row>
    <row r="379" spans="1:10" s="23" customFormat="1" ht="24.75" customHeight="1">
      <c r="A379" s="1059"/>
      <c r="B379" s="106" t="s">
        <v>588</v>
      </c>
      <c r="C379" s="799"/>
      <c r="D379" s="799"/>
      <c r="E379" s="799"/>
      <c r="F379" s="799"/>
      <c r="G379" s="799"/>
      <c r="H379" s="799"/>
      <c r="I379" s="799"/>
      <c r="J379" s="799"/>
    </row>
    <row r="380" spans="1:10" s="23" customFormat="1" ht="21" customHeight="1">
      <c r="A380" s="797">
        <v>6</v>
      </c>
      <c r="B380" s="133">
        <v>1070013</v>
      </c>
      <c r="C380" s="797">
        <v>2</v>
      </c>
      <c r="D380" s="798"/>
      <c r="E380" s="798"/>
      <c r="F380" s="798">
        <v>16</v>
      </c>
      <c r="G380" s="798">
        <v>28</v>
      </c>
      <c r="H380" s="798"/>
      <c r="I380" s="1034">
        <v>30</v>
      </c>
      <c r="J380" s="798" t="s">
        <v>287</v>
      </c>
    </row>
    <row r="381" spans="1:10" s="23" customFormat="1" ht="25.5" customHeight="1">
      <c r="A381" s="797"/>
      <c r="B381" s="106" t="s">
        <v>281</v>
      </c>
      <c r="C381" s="797"/>
      <c r="D381" s="799"/>
      <c r="E381" s="799"/>
      <c r="F381" s="799"/>
      <c r="G381" s="799"/>
      <c r="H381" s="799"/>
      <c r="I381" s="1035"/>
      <c r="J381" s="799"/>
    </row>
    <row r="382" spans="1:10" s="23" customFormat="1" ht="21.75" customHeight="1">
      <c r="A382" s="1056">
        <v>7</v>
      </c>
      <c r="B382" s="133">
        <v>1070041</v>
      </c>
      <c r="C382" s="797"/>
      <c r="D382" s="798"/>
      <c r="E382" s="798"/>
      <c r="F382" s="798"/>
      <c r="G382" s="798"/>
      <c r="H382" s="798"/>
      <c r="I382" s="798"/>
      <c r="J382" s="798" t="s">
        <v>215</v>
      </c>
    </row>
    <row r="383" spans="1:10" s="23" customFormat="1" ht="21.75" customHeight="1">
      <c r="A383" s="1059"/>
      <c r="B383" s="106" t="s">
        <v>344</v>
      </c>
      <c r="C383" s="797"/>
      <c r="D383" s="799"/>
      <c r="E383" s="799"/>
      <c r="F383" s="799"/>
      <c r="G383" s="799"/>
      <c r="H383" s="799"/>
      <c r="I383" s="799"/>
      <c r="J383" s="799"/>
    </row>
    <row r="384" spans="1:10" s="23" customFormat="1" ht="21.75" customHeight="1">
      <c r="A384" s="9"/>
      <c r="B384" s="9" t="s">
        <v>25</v>
      </c>
      <c r="C384" s="9">
        <f>SUM(C370:C383)</f>
        <v>16</v>
      </c>
      <c r="D384" s="9">
        <f>SUM(D372:D383)</f>
        <v>0</v>
      </c>
      <c r="E384" s="9">
        <f>SUM(E372:E383)</f>
        <v>0</v>
      </c>
      <c r="F384" s="9">
        <f>SUM(F370:F383)</f>
        <v>142</v>
      </c>
      <c r="G384" s="9">
        <f>SUM(G370:G383)</f>
        <v>63</v>
      </c>
      <c r="H384" s="9">
        <f>SUM(H370:H383)</f>
        <v>108</v>
      </c>
      <c r="I384" s="9">
        <f>SUM(I370:I383)</f>
        <v>130</v>
      </c>
      <c r="J384" s="136"/>
    </row>
    <row r="385" spans="1:10" s="23" customFormat="1" ht="36.75" customHeight="1">
      <c r="A385" s="9"/>
      <c r="B385" s="132" t="s">
        <v>288</v>
      </c>
      <c r="C385" s="9">
        <v>6</v>
      </c>
      <c r="D385" s="9"/>
      <c r="E385" s="9"/>
      <c r="F385" s="9"/>
      <c r="G385" s="9"/>
      <c r="H385" s="136"/>
      <c r="I385" s="136"/>
      <c r="J385" s="137"/>
    </row>
    <row r="386" spans="1:10" s="23" customFormat="1" ht="21.75" customHeight="1">
      <c r="A386" s="822">
        <v>1</v>
      </c>
      <c r="B386" s="496">
        <v>1070014</v>
      </c>
      <c r="C386" s="978">
        <v>3</v>
      </c>
      <c r="D386" s="822"/>
      <c r="E386" s="822"/>
      <c r="F386" s="978">
        <v>45</v>
      </c>
      <c r="G386" s="978">
        <v>0</v>
      </c>
      <c r="H386" s="978"/>
      <c r="I386" s="978">
        <v>12</v>
      </c>
      <c r="J386" s="978" t="s">
        <v>312</v>
      </c>
    </row>
    <row r="387" spans="1:10" s="23" customFormat="1" ht="30" customHeight="1">
      <c r="A387" s="843"/>
      <c r="B387" s="635" t="s">
        <v>89</v>
      </c>
      <c r="C387" s="983"/>
      <c r="D387" s="843"/>
      <c r="E387" s="843"/>
      <c r="F387" s="983"/>
      <c r="G387" s="983"/>
      <c r="H387" s="983"/>
      <c r="I387" s="983"/>
      <c r="J387" s="983"/>
    </row>
    <row r="388" spans="1:10" s="23" customFormat="1" ht="24" customHeight="1">
      <c r="A388" s="797">
        <v>2</v>
      </c>
      <c r="B388" s="133">
        <v>1070016</v>
      </c>
      <c r="C388" s="797">
        <v>3</v>
      </c>
      <c r="D388" s="798"/>
      <c r="E388" s="798"/>
      <c r="F388" s="798">
        <v>32</v>
      </c>
      <c r="G388" s="798"/>
      <c r="H388" s="1084">
        <v>28</v>
      </c>
      <c r="I388" s="798">
        <v>20</v>
      </c>
      <c r="J388" s="798" t="s">
        <v>93</v>
      </c>
    </row>
    <row r="389" spans="1:10" s="23" customFormat="1" ht="24" customHeight="1">
      <c r="A389" s="797"/>
      <c r="B389" s="106" t="s">
        <v>121</v>
      </c>
      <c r="C389" s="797"/>
      <c r="D389" s="799"/>
      <c r="E389" s="799"/>
      <c r="F389" s="799"/>
      <c r="G389" s="799"/>
      <c r="H389" s="1085"/>
      <c r="I389" s="799"/>
      <c r="J389" s="799"/>
    </row>
    <row r="390" spans="1:10" s="23" customFormat="1" ht="24" customHeight="1">
      <c r="A390" s="805" t="s">
        <v>521</v>
      </c>
      <c r="B390" s="805"/>
      <c r="C390" s="805"/>
      <c r="D390" s="805"/>
      <c r="E390" s="805"/>
      <c r="F390" s="805"/>
      <c r="G390" s="805"/>
      <c r="H390" s="805"/>
      <c r="I390" s="805"/>
      <c r="J390" s="805"/>
    </row>
    <row r="391" spans="1:10" s="23" customFormat="1" ht="24" customHeight="1">
      <c r="A391" s="805" t="s">
        <v>330</v>
      </c>
      <c r="B391" s="805"/>
      <c r="C391" s="805"/>
      <c r="D391" s="805"/>
      <c r="E391" s="805"/>
      <c r="F391" s="805"/>
      <c r="G391" s="805"/>
      <c r="H391" s="805"/>
      <c r="I391" s="805"/>
      <c r="J391" s="805"/>
    </row>
    <row r="392" spans="1:10" s="23" customFormat="1" ht="24" customHeight="1">
      <c r="A392" s="802" t="s">
        <v>77</v>
      </c>
      <c r="B392" s="802"/>
      <c r="C392" s="802"/>
      <c r="D392" s="802"/>
      <c r="E392" s="802"/>
      <c r="F392" s="802"/>
      <c r="G392" s="802"/>
      <c r="H392" s="802"/>
      <c r="I392" s="802"/>
      <c r="J392" s="802"/>
    </row>
    <row r="393" spans="1:10" s="23" customFormat="1" ht="24" customHeight="1">
      <c r="A393" s="795" t="s">
        <v>417</v>
      </c>
      <c r="B393" s="796"/>
      <c r="C393" s="796"/>
      <c r="D393" s="796"/>
      <c r="E393" s="796"/>
      <c r="F393" s="796"/>
      <c r="G393" s="796"/>
      <c r="H393" s="796"/>
      <c r="I393" s="796"/>
      <c r="J393" s="803"/>
    </row>
    <row r="394" spans="1:10" s="23" customFormat="1" ht="24" customHeight="1">
      <c r="A394" s="804" t="s">
        <v>8</v>
      </c>
      <c r="B394" s="804" t="s">
        <v>40</v>
      </c>
      <c r="C394" s="804" t="s">
        <v>283</v>
      </c>
      <c r="D394" s="804"/>
      <c r="E394" s="804"/>
      <c r="F394" s="20" t="s">
        <v>0</v>
      </c>
      <c r="G394" s="804" t="s">
        <v>9</v>
      </c>
      <c r="H394" s="804"/>
      <c r="I394" s="804"/>
      <c r="J394" s="804" t="s">
        <v>42</v>
      </c>
    </row>
    <row r="395" spans="1:10" s="23" customFormat="1" ht="24" customHeight="1">
      <c r="A395" s="804"/>
      <c r="B395" s="804"/>
      <c r="C395" s="20" t="s">
        <v>20</v>
      </c>
      <c r="D395" s="20" t="s">
        <v>0</v>
      </c>
      <c r="E395" s="20" t="s">
        <v>9</v>
      </c>
      <c r="F395" s="20" t="s">
        <v>43</v>
      </c>
      <c r="G395" s="9" t="s">
        <v>45</v>
      </c>
      <c r="H395" s="29" t="s">
        <v>44</v>
      </c>
      <c r="I395" s="9" t="s">
        <v>348</v>
      </c>
      <c r="J395" s="804"/>
    </row>
    <row r="396" spans="1:10" s="23" customFormat="1" ht="24" customHeight="1">
      <c r="A396" s="797">
        <v>1</v>
      </c>
      <c r="B396" s="496">
        <v>1070014</v>
      </c>
      <c r="C396" s="978">
        <v>3</v>
      </c>
      <c r="D396" s="822"/>
      <c r="E396" s="822"/>
      <c r="F396" s="978">
        <v>45</v>
      </c>
      <c r="G396" s="822"/>
      <c r="H396" s="978"/>
      <c r="I396" s="978">
        <v>12</v>
      </c>
      <c r="J396" s="978" t="s">
        <v>312</v>
      </c>
    </row>
    <row r="397" spans="1:10" s="23" customFormat="1" ht="24" customHeight="1">
      <c r="A397" s="797"/>
      <c r="B397" s="635" t="s">
        <v>89</v>
      </c>
      <c r="C397" s="983"/>
      <c r="D397" s="843"/>
      <c r="E397" s="843"/>
      <c r="F397" s="983"/>
      <c r="G397" s="843"/>
      <c r="H397" s="983"/>
      <c r="I397" s="983"/>
      <c r="J397" s="983"/>
    </row>
    <row r="398" spans="1:10" s="23" customFormat="1" ht="24" customHeight="1">
      <c r="A398" s="797">
        <v>2</v>
      </c>
      <c r="B398" s="133">
        <v>1070016</v>
      </c>
      <c r="C398" s="797">
        <v>3</v>
      </c>
      <c r="D398" s="798"/>
      <c r="E398" s="798"/>
      <c r="F398" s="798">
        <v>32</v>
      </c>
      <c r="G398" s="798"/>
      <c r="H398" s="1084">
        <v>28</v>
      </c>
      <c r="I398" s="798">
        <v>20</v>
      </c>
      <c r="J398" s="798" t="s">
        <v>93</v>
      </c>
    </row>
    <row r="399" spans="1:10" s="23" customFormat="1" ht="24" customHeight="1">
      <c r="A399" s="797"/>
      <c r="B399" s="106" t="s">
        <v>121</v>
      </c>
      <c r="C399" s="797"/>
      <c r="D399" s="799"/>
      <c r="E399" s="799"/>
      <c r="F399" s="799"/>
      <c r="G399" s="799"/>
      <c r="H399" s="1085"/>
      <c r="I399" s="799"/>
      <c r="J399" s="799"/>
    </row>
    <row r="400" spans="1:10" s="23" customFormat="1" ht="24" customHeight="1">
      <c r="A400" s="797">
        <v>3</v>
      </c>
      <c r="B400" s="133">
        <v>1070023</v>
      </c>
      <c r="C400" s="797">
        <v>3</v>
      </c>
      <c r="D400" s="798"/>
      <c r="E400" s="798"/>
      <c r="F400" s="798">
        <v>28</v>
      </c>
      <c r="G400" s="798">
        <v>8</v>
      </c>
      <c r="H400" s="798">
        <v>28</v>
      </c>
      <c r="I400" s="1034">
        <v>24</v>
      </c>
      <c r="J400" s="798" t="s">
        <v>79</v>
      </c>
    </row>
    <row r="401" spans="1:10" s="23" customFormat="1" ht="24.75" customHeight="1">
      <c r="A401" s="797"/>
      <c r="B401" s="106" t="s">
        <v>421</v>
      </c>
      <c r="C401" s="797"/>
      <c r="D401" s="799"/>
      <c r="E401" s="799"/>
      <c r="F401" s="799"/>
      <c r="G401" s="799"/>
      <c r="H401" s="799"/>
      <c r="I401" s="1035"/>
      <c r="J401" s="799"/>
    </row>
    <row r="402" spans="1:10" s="23" customFormat="1" ht="24" customHeight="1">
      <c r="A402" s="797">
        <v>4</v>
      </c>
      <c r="B402" s="133">
        <v>1070017</v>
      </c>
      <c r="C402" s="797">
        <v>2</v>
      </c>
      <c r="D402" s="798"/>
      <c r="E402" s="798"/>
      <c r="F402" s="798">
        <v>21</v>
      </c>
      <c r="G402" s="798">
        <v>9</v>
      </c>
      <c r="H402" s="798"/>
      <c r="I402" s="1084">
        <v>21</v>
      </c>
      <c r="J402" s="798" t="s">
        <v>310</v>
      </c>
    </row>
    <row r="403" spans="1:10" s="23" customFormat="1" ht="24" customHeight="1">
      <c r="A403" s="797"/>
      <c r="B403" s="106" t="s">
        <v>216</v>
      </c>
      <c r="C403" s="797"/>
      <c r="D403" s="799"/>
      <c r="E403" s="799"/>
      <c r="F403" s="799"/>
      <c r="G403" s="799"/>
      <c r="H403" s="799"/>
      <c r="I403" s="1085"/>
      <c r="J403" s="799"/>
    </row>
    <row r="404" spans="1:10" s="23" customFormat="1" ht="24" customHeight="1">
      <c r="A404" s="797">
        <v>5</v>
      </c>
      <c r="B404" s="133">
        <v>1070018</v>
      </c>
      <c r="C404" s="797">
        <v>3</v>
      </c>
      <c r="D404" s="798"/>
      <c r="E404" s="798"/>
      <c r="F404" s="798">
        <v>28</v>
      </c>
      <c r="G404" s="798">
        <v>8</v>
      </c>
      <c r="H404" s="798">
        <v>28</v>
      </c>
      <c r="I404" s="798">
        <v>20</v>
      </c>
      <c r="J404" s="798" t="s">
        <v>137</v>
      </c>
    </row>
    <row r="405" spans="1:10" s="23" customFormat="1" ht="24" customHeight="1">
      <c r="A405" s="797"/>
      <c r="B405" s="106" t="s">
        <v>415</v>
      </c>
      <c r="C405" s="797"/>
      <c r="D405" s="799"/>
      <c r="E405" s="799"/>
      <c r="F405" s="799"/>
      <c r="G405" s="799"/>
      <c r="H405" s="799"/>
      <c r="I405" s="799"/>
      <c r="J405" s="799"/>
    </row>
    <row r="406" spans="1:10" s="135" customFormat="1" ht="24" customHeight="1">
      <c r="A406" s="797">
        <v>6</v>
      </c>
      <c r="B406" s="133">
        <v>1070019</v>
      </c>
      <c r="C406" s="797">
        <v>4</v>
      </c>
      <c r="D406" s="798"/>
      <c r="E406" s="798"/>
      <c r="F406" s="798">
        <v>28</v>
      </c>
      <c r="G406" s="798">
        <v>8</v>
      </c>
      <c r="H406" s="798">
        <v>48</v>
      </c>
      <c r="I406" s="798">
        <v>28</v>
      </c>
      <c r="J406" s="798" t="s">
        <v>262</v>
      </c>
    </row>
    <row r="407" spans="1:10" s="135" customFormat="1" ht="35.25" customHeight="1">
      <c r="A407" s="797"/>
      <c r="B407" s="106" t="s">
        <v>416</v>
      </c>
      <c r="C407" s="797"/>
      <c r="D407" s="799"/>
      <c r="E407" s="799"/>
      <c r="F407" s="799"/>
      <c r="G407" s="799"/>
      <c r="H407" s="799"/>
      <c r="I407" s="799"/>
      <c r="J407" s="799"/>
    </row>
    <row r="408" spans="1:10" s="23" customFormat="1" ht="24" customHeight="1">
      <c r="A408" s="26"/>
      <c r="B408" s="20" t="s">
        <v>25</v>
      </c>
      <c r="C408" s="20">
        <f>SUM(C396:C407)</f>
        <v>18</v>
      </c>
      <c r="D408" s="20">
        <f>SUM(D406:D407)</f>
        <v>0</v>
      </c>
      <c r="E408" s="20">
        <f>SUM(E406:E407)</f>
        <v>0</v>
      </c>
      <c r="F408" s="20">
        <f>SUM(F396:F407)</f>
        <v>182</v>
      </c>
      <c r="G408" s="20">
        <f>SUM(G396:G407)</f>
        <v>33</v>
      </c>
      <c r="H408" s="20">
        <f>SUM(H396:H407)</f>
        <v>132</v>
      </c>
      <c r="I408" s="20">
        <f>SUM(I396:I407)</f>
        <v>125</v>
      </c>
      <c r="J408" s="20"/>
    </row>
    <row r="409" spans="1:10" s="23" customFormat="1" ht="35.25" customHeight="1">
      <c r="A409" s="795" t="s">
        <v>122</v>
      </c>
      <c r="B409" s="796"/>
      <c r="C409" s="796"/>
      <c r="D409" s="796"/>
      <c r="E409" s="796"/>
      <c r="F409" s="796"/>
      <c r="G409" s="796"/>
      <c r="H409" s="796"/>
      <c r="I409" s="796"/>
      <c r="J409" s="796"/>
    </row>
    <row r="410" spans="1:10" ht="23.25" customHeight="1">
      <c r="A410" s="822">
        <v>1</v>
      </c>
      <c r="B410" s="496">
        <v>1070031</v>
      </c>
      <c r="C410" s="822">
        <v>2</v>
      </c>
      <c r="D410" s="822"/>
      <c r="E410" s="822"/>
      <c r="F410" s="978">
        <v>16</v>
      </c>
      <c r="G410" s="978"/>
      <c r="H410" s="978">
        <v>28</v>
      </c>
      <c r="I410" s="978">
        <v>10</v>
      </c>
      <c r="J410" s="978" t="s">
        <v>712</v>
      </c>
    </row>
    <row r="411" spans="1:10" ht="38.25" customHeight="1">
      <c r="A411" s="843"/>
      <c r="B411" s="635" t="s">
        <v>425</v>
      </c>
      <c r="C411" s="843"/>
      <c r="D411" s="843"/>
      <c r="E411" s="843"/>
      <c r="F411" s="983"/>
      <c r="G411" s="983"/>
      <c r="H411" s="983"/>
      <c r="I411" s="983"/>
      <c r="J411" s="983"/>
    </row>
    <row r="412" spans="1:10" ht="23.25" customHeight="1">
      <c r="A412" s="797">
        <v>2</v>
      </c>
      <c r="B412" s="133">
        <v>1070021</v>
      </c>
      <c r="C412" s="797">
        <v>3</v>
      </c>
      <c r="D412" s="798"/>
      <c r="E412" s="798"/>
      <c r="F412" s="798">
        <v>32</v>
      </c>
      <c r="G412" s="798"/>
      <c r="H412" s="798">
        <v>12</v>
      </c>
      <c r="I412" s="798">
        <v>32</v>
      </c>
      <c r="J412" s="798" t="s">
        <v>215</v>
      </c>
    </row>
    <row r="413" spans="1:10" ht="23.25" customHeight="1">
      <c r="A413" s="797"/>
      <c r="B413" s="106" t="s">
        <v>366</v>
      </c>
      <c r="C413" s="797"/>
      <c r="D413" s="799"/>
      <c r="E413" s="799"/>
      <c r="F413" s="799"/>
      <c r="G413" s="799"/>
      <c r="H413" s="799"/>
      <c r="I413" s="799"/>
      <c r="J413" s="799"/>
    </row>
    <row r="414" spans="1:10" ht="23.25" customHeight="1">
      <c r="A414" s="1030">
        <v>3</v>
      </c>
      <c r="B414" s="133">
        <v>1070022</v>
      </c>
      <c r="C414" s="1030">
        <v>2</v>
      </c>
      <c r="D414" s="1031"/>
      <c r="E414" s="1031"/>
      <c r="F414" s="1031">
        <v>28</v>
      </c>
      <c r="G414" s="1031">
        <v>4</v>
      </c>
      <c r="H414" s="1031"/>
      <c r="I414" s="1031">
        <v>28</v>
      </c>
      <c r="J414" s="1031" t="s">
        <v>291</v>
      </c>
    </row>
    <row r="415" spans="1:10" ht="31.5" customHeight="1">
      <c r="A415" s="1030"/>
      <c r="B415" s="106" t="s">
        <v>420</v>
      </c>
      <c r="C415" s="1030"/>
      <c r="D415" s="1033"/>
      <c r="E415" s="1033"/>
      <c r="F415" s="1033"/>
      <c r="G415" s="1033"/>
      <c r="H415" s="1033"/>
      <c r="I415" s="1033"/>
      <c r="J415" s="1033"/>
    </row>
    <row r="416" spans="1:10" s="23" customFormat="1" ht="41.25" customHeight="1">
      <c r="A416" s="1030">
        <v>4</v>
      </c>
      <c r="B416" s="1029">
        <v>1070015</v>
      </c>
      <c r="C416" s="1030">
        <v>3</v>
      </c>
      <c r="D416" s="1031"/>
      <c r="E416" s="1031"/>
      <c r="F416" s="1031">
        <v>44</v>
      </c>
      <c r="G416" s="1031"/>
      <c r="H416" s="1031">
        <v>0</v>
      </c>
      <c r="I416" s="1031">
        <v>44</v>
      </c>
      <c r="J416" s="1031" t="s">
        <v>49</v>
      </c>
    </row>
    <row r="417" spans="1:10" s="23" customFormat="1" ht="41.25" customHeight="1">
      <c r="A417" s="1030"/>
      <c r="B417" s="1053" t="s">
        <v>414</v>
      </c>
      <c r="C417" s="1030"/>
      <c r="D417" s="1033"/>
      <c r="E417" s="1033"/>
      <c r="F417" s="1033"/>
      <c r="G417" s="1033"/>
      <c r="H417" s="1033"/>
      <c r="I417" s="1033"/>
      <c r="J417" s="1033"/>
    </row>
    <row r="418" spans="1:10" s="272" customFormat="1" ht="41.25" customHeight="1">
      <c r="A418" s="797">
        <v>5</v>
      </c>
      <c r="B418" s="133">
        <v>1070024</v>
      </c>
      <c r="C418" s="797">
        <v>3</v>
      </c>
      <c r="D418" s="798"/>
      <c r="E418" s="798"/>
      <c r="F418" s="798">
        <v>28</v>
      </c>
      <c r="G418" s="798">
        <v>8</v>
      </c>
      <c r="H418" s="798">
        <v>24</v>
      </c>
      <c r="I418" s="798">
        <v>24</v>
      </c>
      <c r="J418" s="798" t="s">
        <v>427</v>
      </c>
    </row>
    <row r="419" spans="1:10" s="272" customFormat="1" ht="41.25" customHeight="1">
      <c r="A419" s="797"/>
      <c r="B419" s="495" t="s">
        <v>422</v>
      </c>
      <c r="C419" s="797"/>
      <c r="D419" s="799"/>
      <c r="E419" s="799"/>
      <c r="F419" s="799"/>
      <c r="G419" s="799"/>
      <c r="H419" s="799"/>
      <c r="I419" s="799"/>
      <c r="J419" s="799"/>
    </row>
    <row r="420" spans="1:10" s="272" customFormat="1" ht="41.25" customHeight="1">
      <c r="A420" s="797">
        <v>6</v>
      </c>
      <c r="B420" s="133">
        <v>1070025</v>
      </c>
      <c r="C420" s="797">
        <v>4</v>
      </c>
      <c r="D420" s="798"/>
      <c r="E420" s="798"/>
      <c r="F420" s="798">
        <v>36</v>
      </c>
      <c r="G420" s="798">
        <v>8</v>
      </c>
      <c r="H420" s="798">
        <v>40</v>
      </c>
      <c r="I420" s="798">
        <v>21</v>
      </c>
      <c r="J420" s="798" t="s">
        <v>419</v>
      </c>
    </row>
    <row r="421" spans="1:10" s="272" customFormat="1" ht="41.25" customHeight="1">
      <c r="A421" s="797"/>
      <c r="B421" s="106" t="s">
        <v>423</v>
      </c>
      <c r="C421" s="797"/>
      <c r="D421" s="799"/>
      <c r="E421" s="799"/>
      <c r="F421" s="799"/>
      <c r="G421" s="799"/>
      <c r="H421" s="799"/>
      <c r="I421" s="799"/>
      <c r="J421" s="799"/>
    </row>
    <row r="422" spans="1:10" s="272" customFormat="1" ht="41.25" customHeight="1">
      <c r="A422" s="797">
        <v>7</v>
      </c>
      <c r="B422" s="133">
        <v>1070042</v>
      </c>
      <c r="C422" s="797"/>
      <c r="D422" s="798"/>
      <c r="E422" s="798"/>
      <c r="F422" s="798"/>
      <c r="G422" s="798"/>
      <c r="H422" s="798"/>
      <c r="I422" s="798"/>
      <c r="J422" s="798" t="s">
        <v>215</v>
      </c>
    </row>
    <row r="423" spans="1:10" s="272" customFormat="1" ht="41.25" customHeight="1">
      <c r="A423" s="797"/>
      <c r="B423" s="106" t="s">
        <v>424</v>
      </c>
      <c r="C423" s="797"/>
      <c r="D423" s="799"/>
      <c r="E423" s="799"/>
      <c r="F423" s="799"/>
      <c r="G423" s="799"/>
      <c r="H423" s="799"/>
      <c r="I423" s="799"/>
      <c r="J423" s="799"/>
    </row>
    <row r="424" spans="1:10" s="272" customFormat="1" ht="41.25" customHeight="1">
      <c r="A424" s="9"/>
      <c r="B424" s="9" t="s">
        <v>25</v>
      </c>
      <c r="C424" s="9">
        <f aca="true" t="shared" si="6" ref="C424:I424">SUM(C410:C423)</f>
        <v>17</v>
      </c>
      <c r="D424" s="9">
        <f t="shared" si="6"/>
        <v>0</v>
      </c>
      <c r="E424" s="9">
        <f t="shared" si="6"/>
        <v>0</v>
      </c>
      <c r="F424" s="9">
        <f t="shared" si="6"/>
        <v>184</v>
      </c>
      <c r="G424" s="9">
        <f t="shared" si="6"/>
        <v>20</v>
      </c>
      <c r="H424" s="9">
        <f t="shared" si="6"/>
        <v>104</v>
      </c>
      <c r="I424" s="9">
        <f t="shared" si="6"/>
        <v>159</v>
      </c>
      <c r="J424" s="136"/>
    </row>
    <row r="425" spans="1:10" s="272" customFormat="1" ht="41.25" customHeight="1">
      <c r="A425" s="9"/>
      <c r="B425" s="132" t="s">
        <v>288</v>
      </c>
      <c r="C425" s="9">
        <v>4</v>
      </c>
      <c r="D425" s="9"/>
      <c r="E425" s="9"/>
      <c r="F425" s="9"/>
      <c r="G425" s="9"/>
      <c r="H425" s="136"/>
      <c r="I425" s="136"/>
      <c r="J425" s="137"/>
    </row>
    <row r="426" spans="1:10" ht="23.25" customHeight="1">
      <c r="A426" s="797">
        <v>1</v>
      </c>
      <c r="B426" s="133">
        <v>1070020</v>
      </c>
      <c r="C426" s="797">
        <v>2</v>
      </c>
      <c r="D426" s="798"/>
      <c r="E426" s="798"/>
      <c r="F426" s="798"/>
      <c r="G426" s="798">
        <v>16</v>
      </c>
      <c r="H426" s="798">
        <v>24</v>
      </c>
      <c r="I426" s="798">
        <v>16</v>
      </c>
      <c r="J426" s="798" t="s">
        <v>419</v>
      </c>
    </row>
    <row r="427" spans="1:10" ht="23.25" customHeight="1">
      <c r="A427" s="797"/>
      <c r="B427" s="106" t="s">
        <v>418</v>
      </c>
      <c r="C427" s="797"/>
      <c r="D427" s="799"/>
      <c r="E427" s="799"/>
      <c r="F427" s="799"/>
      <c r="G427" s="799"/>
      <c r="H427" s="799"/>
      <c r="I427" s="799"/>
      <c r="J427" s="799"/>
    </row>
    <row r="428" spans="1:10" s="272" customFormat="1" ht="41.25" customHeight="1">
      <c r="A428" s="797">
        <v>2</v>
      </c>
      <c r="B428" s="133">
        <v>1070027</v>
      </c>
      <c r="C428" s="797">
        <v>2</v>
      </c>
      <c r="D428" s="798"/>
      <c r="E428" s="798"/>
      <c r="F428" s="798">
        <v>20</v>
      </c>
      <c r="G428" s="798">
        <v>8</v>
      </c>
      <c r="H428" s="798">
        <v>16</v>
      </c>
      <c r="I428" s="798">
        <v>20</v>
      </c>
      <c r="J428" s="978" t="s">
        <v>362</v>
      </c>
    </row>
    <row r="429" spans="1:10" s="272" customFormat="1" ht="41.25" customHeight="1">
      <c r="A429" s="797"/>
      <c r="B429" s="106" t="s">
        <v>426</v>
      </c>
      <c r="C429" s="797"/>
      <c r="D429" s="799"/>
      <c r="E429" s="799"/>
      <c r="F429" s="799"/>
      <c r="G429" s="799"/>
      <c r="H429" s="799"/>
      <c r="I429" s="799"/>
      <c r="J429" s="983"/>
    </row>
    <row r="430" spans="1:10" s="23" customFormat="1" ht="24" customHeight="1">
      <c r="A430" s="805" t="s">
        <v>522</v>
      </c>
      <c r="B430" s="805"/>
      <c r="C430" s="805"/>
      <c r="D430" s="805"/>
      <c r="E430" s="805"/>
      <c r="F430" s="805"/>
      <c r="G430" s="805"/>
      <c r="H430" s="805"/>
      <c r="I430" s="805"/>
      <c r="J430" s="805"/>
    </row>
    <row r="431" spans="1:10" s="23" customFormat="1" ht="24" customHeight="1">
      <c r="A431" s="805" t="s">
        <v>330</v>
      </c>
      <c r="B431" s="805"/>
      <c r="C431" s="805"/>
      <c r="D431" s="805"/>
      <c r="E431" s="805"/>
      <c r="F431" s="805"/>
      <c r="G431" s="805"/>
      <c r="H431" s="805"/>
      <c r="I431" s="805"/>
      <c r="J431" s="805"/>
    </row>
    <row r="432" spans="1:10" s="23" customFormat="1" ht="24" customHeight="1">
      <c r="A432" s="802" t="s">
        <v>77</v>
      </c>
      <c r="B432" s="802"/>
      <c r="C432" s="802"/>
      <c r="D432" s="802"/>
      <c r="E432" s="802"/>
      <c r="F432" s="802"/>
      <c r="G432" s="802"/>
      <c r="H432" s="802"/>
      <c r="I432" s="802"/>
      <c r="J432" s="802"/>
    </row>
    <row r="433" spans="1:10" s="23" customFormat="1" ht="24" customHeight="1">
      <c r="A433" s="795" t="s">
        <v>646</v>
      </c>
      <c r="B433" s="796"/>
      <c r="C433" s="796"/>
      <c r="D433" s="796"/>
      <c r="E433" s="796"/>
      <c r="F433" s="796"/>
      <c r="G433" s="796"/>
      <c r="H433" s="796"/>
      <c r="I433" s="796"/>
      <c r="J433" s="803"/>
    </row>
    <row r="434" spans="1:10" s="23" customFormat="1" ht="24" customHeight="1">
      <c r="A434" s="804" t="s">
        <v>8</v>
      </c>
      <c r="B434" s="804" t="s">
        <v>40</v>
      </c>
      <c r="C434" s="804" t="s">
        <v>283</v>
      </c>
      <c r="D434" s="804"/>
      <c r="E434" s="804"/>
      <c r="F434" s="20" t="s">
        <v>0</v>
      </c>
      <c r="G434" s="804" t="s">
        <v>9</v>
      </c>
      <c r="H434" s="804"/>
      <c r="I434" s="804"/>
      <c r="J434" s="804" t="s">
        <v>42</v>
      </c>
    </row>
    <row r="435" spans="1:10" s="23" customFormat="1" ht="24" customHeight="1">
      <c r="A435" s="804"/>
      <c r="B435" s="872"/>
      <c r="C435" s="200" t="s">
        <v>20</v>
      </c>
      <c r="D435" s="20" t="s">
        <v>0</v>
      </c>
      <c r="E435" s="20" t="s">
        <v>9</v>
      </c>
      <c r="F435" s="20" t="s">
        <v>43</v>
      </c>
      <c r="G435" s="9" t="s">
        <v>45</v>
      </c>
      <c r="H435" s="29" t="s">
        <v>44</v>
      </c>
      <c r="I435" s="9" t="s">
        <v>348</v>
      </c>
      <c r="J435" s="804"/>
    </row>
    <row r="436" spans="1:10" s="23" customFormat="1" ht="24" customHeight="1">
      <c r="A436" s="848">
        <v>1</v>
      </c>
      <c r="B436" s="1063">
        <v>1070026</v>
      </c>
      <c r="C436" s="1064">
        <v>4</v>
      </c>
      <c r="D436" s="908"/>
      <c r="E436" s="822"/>
      <c r="F436" s="978">
        <v>32</v>
      </c>
      <c r="G436" s="822"/>
      <c r="H436" s="978">
        <v>60</v>
      </c>
      <c r="I436" s="978">
        <v>64</v>
      </c>
      <c r="J436" s="978" t="s">
        <v>362</v>
      </c>
    </row>
    <row r="437" spans="1:10" s="23" customFormat="1" ht="24" customHeight="1">
      <c r="A437" s="848"/>
      <c r="B437" s="1065" t="s">
        <v>163</v>
      </c>
      <c r="C437" s="1064"/>
      <c r="D437" s="911"/>
      <c r="E437" s="843"/>
      <c r="F437" s="983"/>
      <c r="G437" s="843"/>
      <c r="H437" s="983"/>
      <c r="I437" s="983"/>
      <c r="J437" s="983"/>
    </row>
    <row r="438" spans="1:10" s="23" customFormat="1" ht="24" customHeight="1">
      <c r="A438" s="848">
        <v>2</v>
      </c>
      <c r="B438" s="1063">
        <v>1070027</v>
      </c>
      <c r="C438" s="1064">
        <v>2</v>
      </c>
      <c r="D438" s="800"/>
      <c r="E438" s="798"/>
      <c r="F438" s="798">
        <v>20</v>
      </c>
      <c r="G438" s="798">
        <v>8</v>
      </c>
      <c r="H438" s="1084">
        <v>16</v>
      </c>
      <c r="I438" s="798">
        <v>20</v>
      </c>
      <c r="J438" s="978" t="s">
        <v>362</v>
      </c>
    </row>
    <row r="439" spans="1:10" s="23" customFormat="1" ht="24" customHeight="1">
      <c r="A439" s="848"/>
      <c r="B439" s="1065" t="s">
        <v>523</v>
      </c>
      <c r="C439" s="1064"/>
      <c r="D439" s="801"/>
      <c r="E439" s="799"/>
      <c r="F439" s="799"/>
      <c r="G439" s="799"/>
      <c r="H439" s="1085"/>
      <c r="I439" s="799"/>
      <c r="J439" s="983"/>
    </row>
    <row r="440" spans="1:10" s="23" customFormat="1" ht="24" customHeight="1">
      <c r="A440" s="848">
        <v>3</v>
      </c>
      <c r="B440" s="1063">
        <v>1070028</v>
      </c>
      <c r="C440" s="1064">
        <v>3</v>
      </c>
      <c r="D440" s="800"/>
      <c r="E440" s="798"/>
      <c r="F440" s="1031">
        <v>32</v>
      </c>
      <c r="G440" s="798"/>
      <c r="H440" s="798">
        <v>32</v>
      </c>
      <c r="I440" s="1034">
        <v>30</v>
      </c>
      <c r="J440" s="798" t="s">
        <v>526</v>
      </c>
    </row>
    <row r="441" spans="1:10" s="23" customFormat="1" ht="24.75" customHeight="1">
      <c r="A441" s="848"/>
      <c r="B441" s="1065" t="s">
        <v>450</v>
      </c>
      <c r="C441" s="1064"/>
      <c r="D441" s="801"/>
      <c r="E441" s="799"/>
      <c r="F441" s="1033"/>
      <c r="G441" s="799"/>
      <c r="H441" s="799"/>
      <c r="I441" s="1035"/>
      <c r="J441" s="799"/>
    </row>
    <row r="442" spans="1:10" s="23" customFormat="1" ht="24" customHeight="1">
      <c r="A442" s="848">
        <v>4</v>
      </c>
      <c r="B442" s="1066">
        <v>1070020</v>
      </c>
      <c r="C442" s="1067">
        <v>2</v>
      </c>
      <c r="D442" s="800"/>
      <c r="E442" s="798"/>
      <c r="F442" s="798"/>
      <c r="G442" s="798">
        <v>16</v>
      </c>
      <c r="H442" s="798">
        <v>24</v>
      </c>
      <c r="I442" s="798">
        <v>16</v>
      </c>
      <c r="J442" s="978" t="s">
        <v>362</v>
      </c>
    </row>
    <row r="443" spans="1:10" s="23" customFormat="1" ht="24" customHeight="1">
      <c r="A443" s="848"/>
      <c r="B443" s="1068" t="s">
        <v>418</v>
      </c>
      <c r="C443" s="1067"/>
      <c r="D443" s="801"/>
      <c r="E443" s="799"/>
      <c r="F443" s="799"/>
      <c r="G443" s="799"/>
      <c r="H443" s="799"/>
      <c r="I443" s="799"/>
      <c r="J443" s="983"/>
    </row>
    <row r="444" spans="1:10" s="23" customFormat="1" ht="24" customHeight="1">
      <c r="A444" s="848">
        <v>5</v>
      </c>
      <c r="B444" s="1063">
        <v>1070030</v>
      </c>
      <c r="C444" s="1064">
        <v>2</v>
      </c>
      <c r="D444" s="800"/>
      <c r="E444" s="798"/>
      <c r="F444" s="798">
        <v>16</v>
      </c>
      <c r="G444" s="798"/>
      <c r="H444" s="798">
        <v>32</v>
      </c>
      <c r="I444" s="798">
        <v>15</v>
      </c>
      <c r="J444" s="798" t="s">
        <v>656</v>
      </c>
    </row>
    <row r="445" spans="1:10" s="23" customFormat="1" ht="24" customHeight="1">
      <c r="A445" s="848"/>
      <c r="B445" s="1065" t="s">
        <v>524</v>
      </c>
      <c r="C445" s="1064"/>
      <c r="D445" s="801"/>
      <c r="E445" s="799"/>
      <c r="F445" s="799"/>
      <c r="G445" s="799"/>
      <c r="H445" s="799"/>
      <c r="I445" s="799"/>
      <c r="J445" s="799"/>
    </row>
    <row r="446" spans="1:10" s="23" customFormat="1" ht="24" customHeight="1">
      <c r="A446" s="848">
        <v>6</v>
      </c>
      <c r="B446" s="1063">
        <v>1070030</v>
      </c>
      <c r="C446" s="1064">
        <v>2</v>
      </c>
      <c r="D446" s="800"/>
      <c r="E446" s="798"/>
      <c r="F446" s="798">
        <v>16</v>
      </c>
      <c r="G446" s="798"/>
      <c r="H446" s="798">
        <v>32</v>
      </c>
      <c r="I446" s="798">
        <v>8</v>
      </c>
      <c r="J446" s="798" t="s">
        <v>657</v>
      </c>
    </row>
    <row r="447" spans="1:10" s="23" customFormat="1" ht="35.25" customHeight="1">
      <c r="A447" s="848"/>
      <c r="B447" s="1065" t="s">
        <v>527</v>
      </c>
      <c r="C447" s="1064"/>
      <c r="D447" s="801"/>
      <c r="E447" s="799"/>
      <c r="F447" s="799"/>
      <c r="G447" s="799"/>
      <c r="H447" s="799"/>
      <c r="I447" s="799"/>
      <c r="J447" s="799"/>
    </row>
    <row r="448" spans="1:10" s="23" customFormat="1" ht="24" customHeight="1">
      <c r="A448" s="26"/>
      <c r="B448" s="28" t="s">
        <v>25</v>
      </c>
      <c r="C448" s="28">
        <f>SUM(C436:C447)</f>
        <v>15</v>
      </c>
      <c r="D448" s="20">
        <f>SUM(D446:D447)</f>
        <v>0</v>
      </c>
      <c r="E448" s="20">
        <f>SUM(E446:E447)</f>
        <v>0</v>
      </c>
      <c r="F448" s="20">
        <f>SUM(F436:F447)</f>
        <v>116</v>
      </c>
      <c r="G448" s="20">
        <f>SUM(G436:G447)</f>
        <v>24</v>
      </c>
      <c r="H448" s="20">
        <f>SUM(H436:H447)</f>
        <v>196</v>
      </c>
      <c r="I448" s="20">
        <f>SUM(I436:I447)</f>
        <v>153</v>
      </c>
      <c r="J448" s="20"/>
    </row>
    <row r="449" spans="1:10" s="23" customFormat="1" ht="35.25" customHeight="1">
      <c r="A449" s="795" t="s">
        <v>378</v>
      </c>
      <c r="B449" s="917"/>
      <c r="C449" s="917"/>
      <c r="D449" s="796"/>
      <c r="E449" s="796"/>
      <c r="F449" s="796"/>
      <c r="G449" s="796"/>
      <c r="H449" s="796"/>
      <c r="I449" s="796"/>
      <c r="J449" s="796"/>
    </row>
    <row r="450" spans="1:10" ht="23.25" customHeight="1">
      <c r="A450" s="906">
        <v>1</v>
      </c>
      <c r="B450" s="1069" t="s">
        <v>647</v>
      </c>
      <c r="C450" s="1064">
        <v>8</v>
      </c>
      <c r="D450" s="908"/>
      <c r="E450" s="822"/>
      <c r="F450" s="1070"/>
      <c r="G450" s="1070"/>
      <c r="H450" s="1070"/>
      <c r="I450" s="1070"/>
      <c r="J450" s="1070" t="s">
        <v>694</v>
      </c>
    </row>
    <row r="451" spans="1:10" ht="23.25" customHeight="1">
      <c r="A451" s="909"/>
      <c r="B451" s="1071" t="s">
        <v>715</v>
      </c>
      <c r="C451" s="1064"/>
      <c r="D451" s="911"/>
      <c r="E451" s="843"/>
      <c r="F451" s="1072"/>
      <c r="G451" s="1072"/>
      <c r="H451" s="1072"/>
      <c r="I451" s="1072"/>
      <c r="J451" s="1072"/>
    </row>
    <row r="452" spans="1:10" ht="23.25" customHeight="1">
      <c r="A452" s="848">
        <v>2</v>
      </c>
      <c r="B452" s="1069">
        <v>1070047</v>
      </c>
      <c r="C452" s="1064">
        <v>4</v>
      </c>
      <c r="D452" s="800"/>
      <c r="E452" s="798"/>
      <c r="F452" s="798"/>
      <c r="G452" s="798"/>
      <c r="H452" s="798"/>
      <c r="I452" s="798"/>
      <c r="J452" s="1070" t="s">
        <v>362</v>
      </c>
    </row>
    <row r="453" spans="1:10" ht="23.25" customHeight="1">
      <c r="A453" s="848"/>
      <c r="B453" s="1073" t="s">
        <v>648</v>
      </c>
      <c r="C453" s="1064"/>
      <c r="D453" s="801"/>
      <c r="E453" s="799"/>
      <c r="F453" s="799"/>
      <c r="G453" s="799"/>
      <c r="H453" s="799"/>
      <c r="I453" s="799"/>
      <c r="J453" s="1072"/>
    </row>
    <row r="454" spans="1:10" ht="23.25" customHeight="1">
      <c r="A454" s="797">
        <v>3</v>
      </c>
      <c r="B454" s="134">
        <v>1070048</v>
      </c>
      <c r="C454" s="799">
        <v>3</v>
      </c>
      <c r="D454" s="798"/>
      <c r="E454" s="798"/>
      <c r="F454" s="798"/>
      <c r="G454" s="798"/>
      <c r="H454" s="798"/>
      <c r="I454" s="798"/>
      <c r="J454" s="1070" t="s">
        <v>362</v>
      </c>
    </row>
    <row r="455" spans="1:10" ht="42" customHeight="1">
      <c r="A455" s="797"/>
      <c r="B455" s="1074" t="s">
        <v>649</v>
      </c>
      <c r="C455" s="797"/>
      <c r="D455" s="799"/>
      <c r="E455" s="799"/>
      <c r="F455" s="799"/>
      <c r="G455" s="799"/>
      <c r="H455" s="799"/>
      <c r="I455" s="799"/>
      <c r="J455" s="1072"/>
    </row>
    <row r="456" spans="1:10" s="23" customFormat="1" ht="34.5" customHeight="1">
      <c r="A456" s="797">
        <v>4</v>
      </c>
      <c r="B456" s="133" t="s">
        <v>650</v>
      </c>
      <c r="C456" s="797">
        <v>5</v>
      </c>
      <c r="D456" s="798"/>
      <c r="E456" s="798"/>
      <c r="F456" s="798"/>
      <c r="G456" s="134"/>
      <c r="H456" s="798"/>
      <c r="I456" s="798"/>
      <c r="J456" s="1031"/>
    </row>
    <row r="457" spans="1:10" s="23" customFormat="1" ht="41.25" customHeight="1">
      <c r="A457" s="797"/>
      <c r="B457" s="1075" t="s">
        <v>651</v>
      </c>
      <c r="C457" s="797"/>
      <c r="D457" s="799"/>
      <c r="E457" s="799"/>
      <c r="F457" s="799"/>
      <c r="G457" s="134"/>
      <c r="H457" s="799"/>
      <c r="I457" s="799"/>
      <c r="J457" s="1033"/>
    </row>
    <row r="458" spans="1:10" s="261" customFormat="1" ht="21.75" customHeight="1">
      <c r="A458" s="915" t="s">
        <v>367</v>
      </c>
      <c r="B458" s="915"/>
      <c r="C458" s="915"/>
      <c r="D458" s="915"/>
      <c r="E458" s="915"/>
      <c r="F458" s="915"/>
      <c r="G458" s="915"/>
      <c r="H458" s="915"/>
      <c r="I458" s="915"/>
      <c r="J458" s="916"/>
    </row>
    <row r="459" spans="1:10" s="23" customFormat="1" ht="21.75" customHeight="1">
      <c r="A459" s="795" t="s">
        <v>378</v>
      </c>
      <c r="B459" s="796"/>
      <c r="C459" s="796"/>
      <c r="D459" s="796"/>
      <c r="E459" s="796"/>
      <c r="F459" s="796"/>
      <c r="G459" s="796"/>
      <c r="H459" s="796"/>
      <c r="I459" s="796"/>
      <c r="J459" s="803"/>
    </row>
    <row r="460" spans="1:10" s="23" customFormat="1" ht="87.75" customHeight="1">
      <c r="A460" s="25">
        <v>1</v>
      </c>
      <c r="B460" s="17" t="s">
        <v>525</v>
      </c>
      <c r="C460" s="19">
        <v>4</v>
      </c>
      <c r="D460" s="19"/>
      <c r="E460" s="19"/>
      <c r="F460" s="912" t="s">
        <v>661</v>
      </c>
      <c r="G460" s="913"/>
      <c r="H460" s="912" t="s">
        <v>364</v>
      </c>
      <c r="I460" s="913"/>
      <c r="J460" s="798" t="s">
        <v>662</v>
      </c>
    </row>
    <row r="461" spans="1:10" s="23" customFormat="1" ht="87.75" customHeight="1">
      <c r="A461" s="25">
        <v>2</v>
      </c>
      <c r="B461" s="17" t="s">
        <v>649</v>
      </c>
      <c r="C461" s="19">
        <v>3</v>
      </c>
      <c r="D461" s="19"/>
      <c r="E461" s="19"/>
      <c r="F461" s="912"/>
      <c r="G461" s="913"/>
      <c r="H461" s="912" t="s">
        <v>445</v>
      </c>
      <c r="I461" s="913"/>
      <c r="J461" s="942"/>
    </row>
    <row r="462" spans="1:10" s="23" customFormat="1" ht="20.25" customHeight="1">
      <c r="A462" s="20"/>
      <c r="B462" s="20" t="s">
        <v>25</v>
      </c>
      <c r="C462" s="20"/>
      <c r="D462" s="20"/>
      <c r="E462" s="20"/>
      <c r="F462" s="804"/>
      <c r="G462" s="804"/>
      <c r="H462" s="823"/>
      <c r="I462" s="824"/>
      <c r="J462" s="26"/>
    </row>
    <row r="463" spans="1:10" s="23" customFormat="1" ht="20.25" customHeight="1">
      <c r="A463" s="831" t="s">
        <v>392</v>
      </c>
      <c r="B463" s="832"/>
      <c r="C463" s="832"/>
      <c r="D463" s="832"/>
      <c r="E463" s="832"/>
      <c r="F463" s="832"/>
      <c r="G463" s="914" t="s">
        <v>393</v>
      </c>
      <c r="H463" s="914"/>
      <c r="I463" s="914"/>
      <c r="J463" s="914"/>
    </row>
    <row r="464" spans="1:10" s="272" customFormat="1" ht="29.25" customHeight="1">
      <c r="A464" s="805" t="s">
        <v>528</v>
      </c>
      <c r="B464" s="805"/>
      <c r="C464" s="805"/>
      <c r="D464" s="805"/>
      <c r="E464" s="805"/>
      <c r="F464" s="805"/>
      <c r="G464" s="805"/>
      <c r="H464" s="805"/>
      <c r="I464" s="805"/>
      <c r="J464" s="805"/>
    </row>
    <row r="465" spans="1:10" s="272" customFormat="1" ht="21.75" customHeight="1">
      <c r="A465" s="830" t="s">
        <v>543</v>
      </c>
      <c r="B465" s="830"/>
      <c r="C465" s="830"/>
      <c r="D465" s="830"/>
      <c r="E465" s="830"/>
      <c r="F465" s="830"/>
      <c r="G465" s="830"/>
      <c r="H465" s="830"/>
      <c r="I465" s="830"/>
      <c r="J465" s="830"/>
    </row>
    <row r="466" spans="1:10" s="272" customFormat="1" ht="33.75" customHeight="1">
      <c r="A466" s="1004" t="s">
        <v>77</v>
      </c>
      <c r="B466" s="1004"/>
      <c r="C466" s="1004"/>
      <c r="D466" s="1004"/>
      <c r="E466" s="1004"/>
      <c r="F466" s="1004"/>
      <c r="G466" s="1004"/>
      <c r="H466" s="1004"/>
      <c r="I466" s="1004"/>
      <c r="J466" s="1004"/>
    </row>
    <row r="467" spans="1:10" s="272" customFormat="1" ht="33" customHeight="1">
      <c r="A467" s="795" t="s">
        <v>78</v>
      </c>
      <c r="B467" s="796"/>
      <c r="C467" s="796"/>
      <c r="D467" s="796"/>
      <c r="E467" s="796"/>
      <c r="F467" s="796"/>
      <c r="G467" s="796"/>
      <c r="H467" s="796"/>
      <c r="I467" s="796"/>
      <c r="J467" s="803"/>
    </row>
    <row r="468" spans="1:10" s="272" customFormat="1" ht="31.5" customHeight="1">
      <c r="A468" s="794" t="s">
        <v>8</v>
      </c>
      <c r="B468" s="794" t="s">
        <v>40</v>
      </c>
      <c r="C468" s="827" t="s">
        <v>41</v>
      </c>
      <c r="D468" s="828"/>
      <c r="E468" s="829"/>
      <c r="F468" s="9" t="s">
        <v>0</v>
      </c>
      <c r="G468" s="794" t="s">
        <v>9</v>
      </c>
      <c r="H468" s="794"/>
      <c r="I468" s="794"/>
      <c r="J468" s="822" t="s">
        <v>42</v>
      </c>
    </row>
    <row r="469" spans="1:10" s="272" customFormat="1" ht="33.75" customHeight="1">
      <c r="A469" s="794"/>
      <c r="B469" s="794"/>
      <c r="C469" s="9" t="s">
        <v>20</v>
      </c>
      <c r="D469" s="9" t="s">
        <v>0</v>
      </c>
      <c r="E469" s="9" t="s">
        <v>9</v>
      </c>
      <c r="F469" s="9" t="s">
        <v>43</v>
      </c>
      <c r="G469" s="9" t="s">
        <v>43</v>
      </c>
      <c r="H469" s="9" t="s">
        <v>44</v>
      </c>
      <c r="I469" s="9" t="s">
        <v>45</v>
      </c>
      <c r="J469" s="843"/>
    </row>
    <row r="470" spans="1:10" s="273" customFormat="1" ht="33" customHeight="1">
      <c r="A470" s="1089">
        <v>1</v>
      </c>
      <c r="B470" s="207" t="s">
        <v>1</v>
      </c>
      <c r="C470" s="204">
        <v>4</v>
      </c>
      <c r="D470" s="204">
        <v>3</v>
      </c>
      <c r="E470" s="204">
        <v>1</v>
      </c>
      <c r="F470" s="204">
        <v>52</v>
      </c>
      <c r="G470" s="208"/>
      <c r="H470" s="204">
        <v>32</v>
      </c>
      <c r="I470" s="204"/>
      <c r="J470" s="1090" t="s">
        <v>268</v>
      </c>
    </row>
    <row r="471" spans="1:10" ht="18">
      <c r="A471" s="271">
        <v>2</v>
      </c>
      <c r="B471" s="209" t="s">
        <v>15</v>
      </c>
      <c r="C471" s="16">
        <v>2</v>
      </c>
      <c r="D471" s="16">
        <v>2</v>
      </c>
      <c r="E471" s="16">
        <v>0</v>
      </c>
      <c r="F471" s="16">
        <v>30</v>
      </c>
      <c r="G471" s="24"/>
      <c r="H471" s="16">
        <v>0</v>
      </c>
      <c r="I471" s="16"/>
      <c r="J471" s="497" t="s">
        <v>184</v>
      </c>
    </row>
    <row r="472" spans="1:10" ht="18">
      <c r="A472" s="271">
        <v>3</v>
      </c>
      <c r="B472" s="209" t="s">
        <v>18</v>
      </c>
      <c r="C472" s="16">
        <v>2</v>
      </c>
      <c r="D472" s="16">
        <v>2</v>
      </c>
      <c r="E472" s="16">
        <v>0</v>
      </c>
      <c r="F472" s="16">
        <v>30</v>
      </c>
      <c r="G472" s="24"/>
      <c r="H472" s="16">
        <v>0</v>
      </c>
      <c r="I472" s="16"/>
      <c r="J472" s="497" t="s">
        <v>272</v>
      </c>
    </row>
    <row r="473" spans="1:10" ht="24.75" customHeight="1">
      <c r="A473" s="271">
        <v>4</v>
      </c>
      <c r="B473" s="209" t="s">
        <v>67</v>
      </c>
      <c r="C473" s="16">
        <v>2</v>
      </c>
      <c r="D473" s="16">
        <v>2</v>
      </c>
      <c r="E473" s="16">
        <v>0</v>
      </c>
      <c r="F473" s="16">
        <v>28</v>
      </c>
      <c r="G473" s="16">
        <v>0</v>
      </c>
      <c r="H473" s="16"/>
      <c r="I473" s="16"/>
      <c r="J473" s="941" t="s">
        <v>102</v>
      </c>
    </row>
    <row r="474" spans="1:10" ht="27" customHeight="1">
      <c r="A474" s="271">
        <v>5</v>
      </c>
      <c r="B474" s="209" t="s">
        <v>333</v>
      </c>
      <c r="C474" s="16">
        <v>5</v>
      </c>
      <c r="D474" s="16">
        <v>5</v>
      </c>
      <c r="E474" s="16"/>
      <c r="F474" s="16">
        <v>72</v>
      </c>
      <c r="G474" s="24"/>
      <c r="H474" s="16"/>
      <c r="I474" s="16"/>
      <c r="J474" s="928"/>
    </row>
    <row r="475" spans="1:10" ht="33" customHeight="1">
      <c r="A475" s="271">
        <v>6</v>
      </c>
      <c r="B475" s="209" t="s">
        <v>334</v>
      </c>
      <c r="C475" s="16">
        <v>5</v>
      </c>
      <c r="D475" s="16"/>
      <c r="E475" s="16">
        <v>5</v>
      </c>
      <c r="F475" s="16"/>
      <c r="G475" s="24"/>
      <c r="H475" s="16">
        <v>152</v>
      </c>
      <c r="I475" s="16"/>
      <c r="J475" s="799"/>
    </row>
    <row r="476" spans="1:10" ht="47.25" customHeight="1">
      <c r="A476" s="275"/>
      <c r="B476" s="20" t="s">
        <v>25</v>
      </c>
      <c r="C476" s="20">
        <f>SUM(C470:C475)</f>
        <v>20</v>
      </c>
      <c r="D476" s="20">
        <f>SUM(D470:D478)</f>
        <v>17</v>
      </c>
      <c r="E476" s="20">
        <f>SUM(E470:E478)</f>
        <v>6</v>
      </c>
      <c r="F476" s="27">
        <f>SUM(F470:F478)</f>
        <v>251</v>
      </c>
      <c r="G476" s="20"/>
      <c r="H476" s="20">
        <f>SUM(H470:H478)</f>
        <v>148</v>
      </c>
      <c r="I476" s="20"/>
      <c r="J476" s="498"/>
    </row>
    <row r="477" spans="1:10" ht="27" customHeight="1">
      <c r="A477" s="836" t="s">
        <v>82</v>
      </c>
      <c r="B477" s="837"/>
      <c r="C477" s="837"/>
      <c r="D477" s="837"/>
      <c r="E477" s="837"/>
      <c r="F477" s="837"/>
      <c r="G477" s="837"/>
      <c r="H477" s="837"/>
      <c r="I477" s="837"/>
      <c r="J477" s="837"/>
    </row>
    <row r="478" spans="1:10" ht="27" customHeight="1">
      <c r="A478" s="271">
        <v>1</v>
      </c>
      <c r="B478" s="207" t="s">
        <v>80</v>
      </c>
      <c r="C478" s="208">
        <v>5</v>
      </c>
      <c r="D478" s="208">
        <v>5</v>
      </c>
      <c r="E478" s="208">
        <v>0</v>
      </c>
      <c r="F478" s="204">
        <v>72</v>
      </c>
      <c r="G478" s="208"/>
      <c r="H478" s="204"/>
      <c r="I478" s="204">
        <v>8</v>
      </c>
      <c r="J478" s="207" t="s">
        <v>539</v>
      </c>
    </row>
    <row r="479" spans="1:10" ht="27" customHeight="1">
      <c r="A479" s="271">
        <v>2</v>
      </c>
      <c r="B479" s="209" t="s">
        <v>81</v>
      </c>
      <c r="C479" s="16">
        <v>4</v>
      </c>
      <c r="D479" s="16">
        <v>4</v>
      </c>
      <c r="E479" s="16">
        <v>0</v>
      </c>
      <c r="F479" s="16">
        <v>60</v>
      </c>
      <c r="G479" s="24"/>
      <c r="H479" s="499"/>
      <c r="I479" s="499"/>
      <c r="J479" s="209" t="s">
        <v>469</v>
      </c>
    </row>
    <row r="480" spans="1:10" ht="27" customHeight="1">
      <c r="A480" s="271">
        <v>3</v>
      </c>
      <c r="B480" s="209" t="s">
        <v>21</v>
      </c>
      <c r="C480" s="16">
        <v>2</v>
      </c>
      <c r="D480" s="16">
        <v>1</v>
      </c>
      <c r="E480" s="16">
        <v>1</v>
      </c>
      <c r="F480" s="16">
        <v>12</v>
      </c>
      <c r="G480" s="24"/>
      <c r="H480" s="16"/>
      <c r="I480" s="16">
        <v>48</v>
      </c>
      <c r="J480" s="497" t="s">
        <v>215</v>
      </c>
    </row>
    <row r="481" spans="1:10" ht="27" customHeight="1">
      <c r="A481" s="271">
        <v>4</v>
      </c>
      <c r="B481" s="209" t="s">
        <v>83</v>
      </c>
      <c r="C481" s="16">
        <v>2</v>
      </c>
      <c r="D481" s="16">
        <v>2</v>
      </c>
      <c r="E481" s="16">
        <v>0</v>
      </c>
      <c r="F481" s="16">
        <v>30</v>
      </c>
      <c r="G481" s="16"/>
      <c r="H481" s="16"/>
      <c r="I481" s="16"/>
      <c r="J481" s="497" t="s">
        <v>436</v>
      </c>
    </row>
    <row r="482" spans="1:10" ht="27" customHeight="1">
      <c r="A482" s="271">
        <v>5</v>
      </c>
      <c r="B482" s="209" t="s">
        <v>84</v>
      </c>
      <c r="C482" s="16">
        <f>3+1</f>
        <v>4</v>
      </c>
      <c r="D482" s="16">
        <v>4</v>
      </c>
      <c r="E482" s="16">
        <v>0</v>
      </c>
      <c r="F482" s="16">
        <v>52</v>
      </c>
      <c r="G482" s="16"/>
      <c r="H482" s="16"/>
      <c r="I482" s="16">
        <v>8</v>
      </c>
      <c r="J482" s="497" t="s">
        <v>209</v>
      </c>
    </row>
    <row r="483" spans="1:10" ht="39" customHeight="1">
      <c r="A483" s="271">
        <v>6</v>
      </c>
      <c r="B483" s="213" t="s">
        <v>273</v>
      </c>
      <c r="C483" s="217">
        <v>2</v>
      </c>
      <c r="D483" s="217">
        <v>2</v>
      </c>
      <c r="E483" s="217">
        <v>0</v>
      </c>
      <c r="F483" s="217">
        <v>30</v>
      </c>
      <c r="G483" s="217"/>
      <c r="H483" s="217"/>
      <c r="I483" s="217"/>
      <c r="J483" s="500" t="s">
        <v>472</v>
      </c>
    </row>
    <row r="484" spans="1:10" ht="46.5" customHeight="1">
      <c r="A484" s="276"/>
      <c r="B484" s="20" t="s">
        <v>25</v>
      </c>
      <c r="C484" s="20">
        <f>SUM(C478:C483)</f>
        <v>19</v>
      </c>
      <c r="D484" s="20">
        <f>SUM(D479:D483)</f>
        <v>13</v>
      </c>
      <c r="E484" s="20">
        <f>SUM(E479:E483)</f>
        <v>1</v>
      </c>
      <c r="F484" s="20">
        <f>SUM(F479:F483)</f>
        <v>184</v>
      </c>
      <c r="G484" s="20"/>
      <c r="H484" s="20"/>
      <c r="I484" s="20">
        <f>SUM(I479:I483)</f>
        <v>56</v>
      </c>
      <c r="J484" s="501"/>
    </row>
    <row r="485" spans="1:10" ht="24" customHeight="1">
      <c r="A485" s="1001" t="s">
        <v>274</v>
      </c>
      <c r="B485" s="1002"/>
      <c r="C485" s="1002"/>
      <c r="D485" s="1002"/>
      <c r="E485" s="1002"/>
      <c r="F485" s="1002"/>
      <c r="G485" s="1002"/>
      <c r="H485" s="1002"/>
      <c r="I485" s="1002"/>
      <c r="J485" s="1003"/>
    </row>
    <row r="486" spans="1:10" ht="24" customHeight="1">
      <c r="A486" s="1000" t="s">
        <v>87</v>
      </c>
      <c r="B486" s="1000"/>
      <c r="C486" s="1000"/>
      <c r="D486" s="1000"/>
      <c r="E486" s="1000"/>
      <c r="F486" s="1000"/>
      <c r="G486" s="1000"/>
      <c r="H486" s="1000"/>
      <c r="I486" s="1000"/>
      <c r="J486" s="1000"/>
    </row>
    <row r="487" spans="1:10" ht="24" customHeight="1">
      <c r="A487" s="310" t="s">
        <v>8</v>
      </c>
      <c r="B487" s="9" t="s">
        <v>40</v>
      </c>
      <c r="C487" s="995" t="s">
        <v>41</v>
      </c>
      <c r="D487" s="996"/>
      <c r="E487" s="997"/>
      <c r="F487" s="794" t="s">
        <v>64</v>
      </c>
      <c r="G487" s="794"/>
      <c r="H487" s="794" t="s">
        <v>65</v>
      </c>
      <c r="I487" s="794"/>
      <c r="J487" s="310" t="s">
        <v>66</v>
      </c>
    </row>
    <row r="488" spans="1:10" ht="24" customHeight="1">
      <c r="A488" s="502">
        <v>1</v>
      </c>
      <c r="B488" s="226" t="s">
        <v>428</v>
      </c>
      <c r="C488" s="226">
        <v>5</v>
      </c>
      <c r="D488" s="226"/>
      <c r="E488" s="226"/>
      <c r="F488" s="989" t="s">
        <v>86</v>
      </c>
      <c r="G488" s="989"/>
      <c r="H488" s="839">
        <v>200</v>
      </c>
      <c r="I488" s="840"/>
      <c r="J488" s="503">
        <v>10</v>
      </c>
    </row>
    <row r="489" spans="1:10" ht="24" customHeight="1">
      <c r="A489" s="311"/>
      <c r="B489" s="20" t="s">
        <v>25</v>
      </c>
      <c r="C489" s="20">
        <v>10</v>
      </c>
      <c r="D489" s="20"/>
      <c r="E489" s="20"/>
      <c r="F489" s="804"/>
      <c r="G489" s="804"/>
      <c r="H489" s="811">
        <v>2</v>
      </c>
      <c r="I489" s="812"/>
      <c r="J489" s="504">
        <v>10</v>
      </c>
    </row>
    <row r="490" spans="1:10" s="23" customFormat="1" ht="24.75" customHeight="1">
      <c r="A490" s="312" t="s">
        <v>8</v>
      </c>
      <c r="B490" s="823" t="s">
        <v>225</v>
      </c>
      <c r="C490" s="824"/>
      <c r="D490" s="823" t="s">
        <v>226</v>
      </c>
      <c r="E490" s="824"/>
      <c r="F490" s="312" t="s">
        <v>227</v>
      </c>
      <c r="G490" s="838" t="s">
        <v>228</v>
      </c>
      <c r="H490" s="838"/>
      <c r="I490" s="838"/>
      <c r="J490" s="838"/>
    </row>
    <row r="491" spans="1:10" s="23" customFormat="1" ht="103.5" customHeight="1">
      <c r="A491" s="123">
        <v>1</v>
      </c>
      <c r="B491" s="815" t="s">
        <v>210</v>
      </c>
      <c r="C491" s="810"/>
      <c r="D491" s="848" t="s">
        <v>429</v>
      </c>
      <c r="E491" s="863"/>
      <c r="F491" s="123">
        <v>5</v>
      </c>
      <c r="G491" s="815" t="s">
        <v>726</v>
      </c>
      <c r="H491" s="809"/>
      <c r="I491" s="809"/>
      <c r="J491" s="810"/>
    </row>
    <row r="492" spans="1:10" s="23" customFormat="1" ht="24.75" customHeight="1">
      <c r="A492" s="918" t="s">
        <v>529</v>
      </c>
      <c r="B492" s="918"/>
      <c r="C492" s="918"/>
      <c r="D492" s="918"/>
      <c r="E492" s="918"/>
      <c r="F492" s="918"/>
      <c r="G492" s="918"/>
      <c r="H492" s="918"/>
      <c r="I492" s="918"/>
      <c r="J492" s="918"/>
    </row>
    <row r="493" spans="1:10" s="23" customFormat="1" ht="24.75" customHeight="1">
      <c r="A493" s="918" t="s">
        <v>671</v>
      </c>
      <c r="B493" s="918"/>
      <c r="C493" s="918"/>
      <c r="D493" s="918"/>
      <c r="E493" s="918"/>
      <c r="F493" s="918"/>
      <c r="G493" s="918"/>
      <c r="H493" s="918"/>
      <c r="I493" s="918"/>
      <c r="J493" s="918"/>
    </row>
    <row r="494" spans="1:10" s="23" customFormat="1" ht="24.75" customHeight="1">
      <c r="A494" s="842" t="s">
        <v>38</v>
      </c>
      <c r="B494" s="842"/>
      <c r="C494" s="842"/>
      <c r="D494" s="842"/>
      <c r="E494" s="842"/>
      <c r="F494" s="842"/>
      <c r="G494" s="842"/>
      <c r="H494" s="842"/>
      <c r="I494" s="842"/>
      <c r="J494" s="842"/>
    </row>
    <row r="495" spans="1:10" s="23" customFormat="1" ht="24.75" customHeight="1">
      <c r="A495" s="795" t="s">
        <v>39</v>
      </c>
      <c r="B495" s="796"/>
      <c r="C495" s="796"/>
      <c r="D495" s="796"/>
      <c r="E495" s="796"/>
      <c r="F495" s="796"/>
      <c r="G495" s="796"/>
      <c r="H495" s="796"/>
      <c r="I495" s="796"/>
      <c r="J495" s="803"/>
    </row>
    <row r="496" spans="1:10" ht="24" customHeight="1">
      <c r="A496" s="822" t="s">
        <v>8</v>
      </c>
      <c r="B496" s="822" t="s">
        <v>40</v>
      </c>
      <c r="C496" s="827" t="s">
        <v>41</v>
      </c>
      <c r="D496" s="828"/>
      <c r="E496" s="829"/>
      <c r="F496" s="9" t="s">
        <v>0</v>
      </c>
      <c r="G496" s="794" t="s">
        <v>9</v>
      </c>
      <c r="H496" s="794"/>
      <c r="I496" s="794"/>
      <c r="J496" s="919" t="s">
        <v>42</v>
      </c>
    </row>
    <row r="497" spans="1:10" ht="24" customHeight="1">
      <c r="A497" s="843"/>
      <c r="B497" s="843"/>
      <c r="C497" s="9" t="s">
        <v>20</v>
      </c>
      <c r="D497" s="9" t="s">
        <v>0</v>
      </c>
      <c r="E497" s="9" t="s">
        <v>9</v>
      </c>
      <c r="F497" s="9" t="s">
        <v>43</v>
      </c>
      <c r="G497" s="9" t="s">
        <v>43</v>
      </c>
      <c r="H497" s="9" t="s">
        <v>44</v>
      </c>
      <c r="I497" s="9" t="s">
        <v>45</v>
      </c>
      <c r="J497" s="920"/>
    </row>
    <row r="498" spans="1:10" ht="24" customHeight="1">
      <c r="A498" s="204">
        <v>1</v>
      </c>
      <c r="B498" s="207" t="s">
        <v>46</v>
      </c>
      <c r="C498" s="204">
        <v>5</v>
      </c>
      <c r="D498" s="204">
        <v>4</v>
      </c>
      <c r="E498" s="204">
        <v>1</v>
      </c>
      <c r="F498" s="204">
        <v>55</v>
      </c>
      <c r="G498" s="204">
        <v>20</v>
      </c>
      <c r="H498" s="204"/>
      <c r="I498" s="204"/>
      <c r="J498" s="207" t="s">
        <v>727</v>
      </c>
    </row>
    <row r="499" spans="1:10" ht="24" customHeight="1">
      <c r="A499" s="16">
        <v>2</v>
      </c>
      <c r="B499" s="209" t="s">
        <v>47</v>
      </c>
      <c r="C499" s="16">
        <v>2</v>
      </c>
      <c r="D499" s="16">
        <v>2</v>
      </c>
      <c r="E499" s="16">
        <v>0</v>
      </c>
      <c r="F499" s="1076">
        <v>30</v>
      </c>
      <c r="G499" s="1076">
        <v>0</v>
      </c>
      <c r="H499" s="1076"/>
      <c r="I499" s="1076"/>
      <c r="J499" s="209" t="s">
        <v>728</v>
      </c>
    </row>
    <row r="500" spans="1:10" ht="24" customHeight="1">
      <c r="A500" s="16">
        <v>3</v>
      </c>
      <c r="B500" s="209" t="s">
        <v>48</v>
      </c>
      <c r="C500" s="16">
        <v>5</v>
      </c>
      <c r="D500" s="16">
        <v>4</v>
      </c>
      <c r="E500" s="16">
        <v>1</v>
      </c>
      <c r="F500" s="1076">
        <v>60</v>
      </c>
      <c r="G500" s="1076">
        <v>30</v>
      </c>
      <c r="H500" s="1076"/>
      <c r="I500" s="1076"/>
      <c r="J500" s="209" t="s">
        <v>206</v>
      </c>
    </row>
    <row r="501" spans="1:10" ht="24" customHeight="1">
      <c r="A501" s="16">
        <v>4</v>
      </c>
      <c r="B501" s="218" t="s">
        <v>50</v>
      </c>
      <c r="C501" s="134">
        <v>2</v>
      </c>
      <c r="D501" s="134">
        <v>2</v>
      </c>
      <c r="E501" s="134">
        <v>0</v>
      </c>
      <c r="F501" s="24">
        <v>30</v>
      </c>
      <c r="G501" s="24">
        <v>0</v>
      </c>
      <c r="H501" s="24"/>
      <c r="I501" s="24"/>
      <c r="J501" s="1091" t="s">
        <v>240</v>
      </c>
    </row>
    <row r="502" spans="1:10" ht="24" customHeight="1">
      <c r="A502" s="16">
        <v>5</v>
      </c>
      <c r="B502" s="209" t="s">
        <v>51</v>
      </c>
      <c r="C502" s="16">
        <v>3</v>
      </c>
      <c r="D502" s="16">
        <v>3</v>
      </c>
      <c r="E502" s="16">
        <v>0</v>
      </c>
      <c r="F502" s="1076">
        <v>40</v>
      </c>
      <c r="G502" s="1076">
        <v>4</v>
      </c>
      <c r="H502" s="1076"/>
      <c r="I502" s="1076"/>
      <c r="J502" s="209" t="s">
        <v>530</v>
      </c>
    </row>
    <row r="503" spans="1:10" ht="24" customHeight="1">
      <c r="A503" s="16">
        <v>6</v>
      </c>
      <c r="B503" s="213" t="s">
        <v>52</v>
      </c>
      <c r="C503" s="217">
        <v>2</v>
      </c>
      <c r="D503" s="217">
        <v>2</v>
      </c>
      <c r="E503" s="217">
        <v>0</v>
      </c>
      <c r="F503" s="1092">
        <v>30</v>
      </c>
      <c r="G503" s="1092"/>
      <c r="H503" s="1092"/>
      <c r="I503" s="1092"/>
      <c r="J503" s="213" t="s">
        <v>243</v>
      </c>
    </row>
    <row r="504" spans="1:10" ht="24" customHeight="1">
      <c r="A504" s="19">
        <v>7</v>
      </c>
      <c r="B504" s="1093" t="s">
        <v>531</v>
      </c>
      <c r="C504" s="106">
        <v>2</v>
      </c>
      <c r="D504" s="106">
        <v>2</v>
      </c>
      <c r="E504" s="106"/>
      <c r="F504" s="1094">
        <v>32</v>
      </c>
      <c r="G504" s="1094">
        <v>12</v>
      </c>
      <c r="H504" s="1094"/>
      <c r="I504" s="1094"/>
      <c r="J504" s="221" t="s">
        <v>532</v>
      </c>
    </row>
    <row r="505" spans="1:10" ht="24" customHeight="1">
      <c r="A505" s="990" t="s">
        <v>25</v>
      </c>
      <c r="B505" s="991"/>
      <c r="C505" s="28">
        <f>SUM(C498:C504)</f>
        <v>21</v>
      </c>
      <c r="D505" s="28">
        <f>SUM(D498:D504)</f>
        <v>19</v>
      </c>
      <c r="E505" s="28">
        <f>SUM(E498:E503)</f>
        <v>2</v>
      </c>
      <c r="F505" s="28">
        <f>SUM(F498:F504)</f>
        <v>277</v>
      </c>
      <c r="G505" s="28">
        <f>SUM(G498:G504)</f>
        <v>66</v>
      </c>
      <c r="H505" s="28"/>
      <c r="I505" s="28"/>
      <c r="J505" s="221"/>
    </row>
    <row r="506" spans="1:10" ht="24" customHeight="1">
      <c r="A506" s="795" t="s">
        <v>53</v>
      </c>
      <c r="B506" s="796"/>
      <c r="C506" s="796"/>
      <c r="D506" s="796"/>
      <c r="E506" s="796"/>
      <c r="F506" s="796"/>
      <c r="G506" s="796"/>
      <c r="H506" s="796"/>
      <c r="I506" s="796"/>
      <c r="J506" s="803"/>
    </row>
    <row r="507" spans="1:10" ht="24" customHeight="1">
      <c r="A507" s="204">
        <v>1</v>
      </c>
      <c r="B507" s="207" t="s">
        <v>54</v>
      </c>
      <c r="C507" s="204">
        <v>3</v>
      </c>
      <c r="D507" s="204">
        <v>2</v>
      </c>
      <c r="E507" s="204">
        <v>1</v>
      </c>
      <c r="F507" s="505">
        <v>30</v>
      </c>
      <c r="G507" s="505">
        <v>30</v>
      </c>
      <c r="H507" s="505"/>
      <c r="I507" s="506"/>
      <c r="J507" s="507" t="s">
        <v>55</v>
      </c>
    </row>
    <row r="508" spans="1:10" ht="24" customHeight="1">
      <c r="A508" s="16">
        <v>2</v>
      </c>
      <c r="B508" s="209" t="s">
        <v>56</v>
      </c>
      <c r="C508" s="16">
        <v>2</v>
      </c>
      <c r="D508" s="16">
        <v>1</v>
      </c>
      <c r="E508" s="16">
        <v>1</v>
      </c>
      <c r="F508" s="1076">
        <v>24</v>
      </c>
      <c r="G508" s="1076"/>
      <c r="H508" s="1076">
        <v>12</v>
      </c>
      <c r="I508" s="1077"/>
      <c r="J508" s="508" t="s">
        <v>19</v>
      </c>
    </row>
    <row r="509" spans="1:10" ht="24" customHeight="1">
      <c r="A509" s="204">
        <v>3</v>
      </c>
      <c r="B509" s="209" t="s">
        <v>57</v>
      </c>
      <c r="C509" s="16">
        <v>2</v>
      </c>
      <c r="D509" s="16">
        <v>2</v>
      </c>
      <c r="E509" s="16">
        <v>0</v>
      </c>
      <c r="F509" s="1076">
        <v>30</v>
      </c>
      <c r="G509" s="1076"/>
      <c r="H509" s="1076"/>
      <c r="I509" s="1077"/>
      <c r="J509" s="508" t="s">
        <v>102</v>
      </c>
    </row>
    <row r="510" spans="1:10" ht="24" customHeight="1">
      <c r="A510" s="134">
        <v>4</v>
      </c>
      <c r="B510" s="209" t="s">
        <v>59</v>
      </c>
      <c r="C510" s="16">
        <v>2</v>
      </c>
      <c r="D510" s="16">
        <v>2</v>
      </c>
      <c r="E510" s="16">
        <v>0</v>
      </c>
      <c r="F510" s="1076">
        <v>30</v>
      </c>
      <c r="G510" s="1076"/>
      <c r="H510" s="1076"/>
      <c r="I510" s="1077"/>
      <c r="J510" s="508" t="s">
        <v>729</v>
      </c>
    </row>
    <row r="511" spans="1:10" ht="24" customHeight="1">
      <c r="A511" s="16">
        <v>5</v>
      </c>
      <c r="B511" s="209" t="s">
        <v>60</v>
      </c>
      <c r="C511" s="16">
        <v>2</v>
      </c>
      <c r="D511" s="16">
        <v>2</v>
      </c>
      <c r="E511" s="16">
        <v>0</v>
      </c>
      <c r="F511" s="1076">
        <v>28</v>
      </c>
      <c r="G511" s="1076">
        <v>4</v>
      </c>
      <c r="H511" s="1076"/>
      <c r="I511" s="1077"/>
      <c r="J511" s="209" t="s">
        <v>240</v>
      </c>
    </row>
    <row r="512" spans="1:10" ht="24" customHeight="1">
      <c r="A512" s="217">
        <v>6</v>
      </c>
      <c r="B512" s="213" t="s">
        <v>61</v>
      </c>
      <c r="C512" s="217">
        <v>2</v>
      </c>
      <c r="D512" s="217">
        <v>1</v>
      </c>
      <c r="E512" s="217">
        <v>1</v>
      </c>
      <c r="F512" s="1092">
        <v>16</v>
      </c>
      <c r="G512" s="1092">
        <v>28</v>
      </c>
      <c r="H512" s="1092"/>
      <c r="I512" s="1095"/>
      <c r="J512" s="1096" t="s">
        <v>240</v>
      </c>
    </row>
    <row r="513" spans="1:10" ht="24" customHeight="1">
      <c r="A513" s="106"/>
      <c r="B513" s="28" t="s">
        <v>25</v>
      </c>
      <c r="C513" s="28">
        <f>SUM(C507:C512)</f>
        <v>13</v>
      </c>
      <c r="D513" s="28">
        <f>SUM(D507:D512)</f>
        <v>10</v>
      </c>
      <c r="E513" s="28">
        <f>SUM(E507:E512)</f>
        <v>3</v>
      </c>
      <c r="F513" s="28">
        <f>SUM(F507:F512)</f>
        <v>158</v>
      </c>
      <c r="G513" s="28">
        <f>SUM(G507:G512)</f>
        <v>62</v>
      </c>
      <c r="H513" s="28"/>
      <c r="I513" s="1078"/>
      <c r="J513" s="313"/>
    </row>
    <row r="514" spans="1:10" ht="24" customHeight="1">
      <c r="A514" s="994" t="s">
        <v>233</v>
      </c>
      <c r="B514" s="994"/>
      <c r="C514" s="994"/>
      <c r="D514" s="994"/>
      <c r="E514" s="994"/>
      <c r="F514" s="994"/>
      <c r="G514" s="994"/>
      <c r="H514" s="994"/>
      <c r="I514" s="994"/>
      <c r="J514" s="994"/>
    </row>
    <row r="515" spans="1:10" ht="24" customHeight="1">
      <c r="A515" s="795" t="s">
        <v>340</v>
      </c>
      <c r="B515" s="796"/>
      <c r="C515" s="796"/>
      <c r="D515" s="796"/>
      <c r="E515" s="796"/>
      <c r="F515" s="796"/>
      <c r="G515" s="796"/>
      <c r="H515" s="796"/>
      <c r="I515" s="796"/>
      <c r="J515" s="803"/>
    </row>
    <row r="516" spans="1:10" ht="24" customHeight="1">
      <c r="A516" s="25">
        <v>1</v>
      </c>
      <c r="B516" s="219" t="s">
        <v>536</v>
      </c>
      <c r="C516" s="314">
        <v>10</v>
      </c>
      <c r="D516" s="314"/>
      <c r="E516" s="314"/>
      <c r="F516" s="998"/>
      <c r="G516" s="999"/>
      <c r="H516" s="929">
        <v>400</v>
      </c>
      <c r="I516" s="801"/>
      <c r="J516" s="315">
        <v>20</v>
      </c>
    </row>
    <row r="517" spans="1:10" ht="24" customHeight="1">
      <c r="A517" s="316"/>
      <c r="B517" s="20" t="s">
        <v>25</v>
      </c>
      <c r="C517" s="20">
        <v>10</v>
      </c>
      <c r="D517" s="20"/>
      <c r="E517" s="20"/>
      <c r="F517" s="988"/>
      <c r="G517" s="988"/>
      <c r="H517" s="811">
        <v>400</v>
      </c>
      <c r="I517" s="812"/>
      <c r="J517" s="20">
        <v>20</v>
      </c>
    </row>
    <row r="518" spans="1:10" ht="24" customHeight="1">
      <c r="A518" s="312" t="s">
        <v>8</v>
      </c>
      <c r="B518" s="823" t="s">
        <v>225</v>
      </c>
      <c r="C518" s="824"/>
      <c r="D518" s="823" t="s">
        <v>226</v>
      </c>
      <c r="E518" s="824"/>
      <c r="F518" s="312" t="s">
        <v>227</v>
      </c>
      <c r="G518" s="838" t="s">
        <v>228</v>
      </c>
      <c r="H518" s="838"/>
      <c r="I518" s="838"/>
      <c r="J518" s="838"/>
    </row>
    <row r="519" spans="1:10" ht="145.5" customHeight="1">
      <c r="A519" s="123">
        <v>1</v>
      </c>
      <c r="B519" s="815" t="s">
        <v>537</v>
      </c>
      <c r="C519" s="810"/>
      <c r="D519" s="848" t="s">
        <v>538</v>
      </c>
      <c r="E519" s="863"/>
      <c r="F519" s="123">
        <v>10</v>
      </c>
      <c r="G519" s="815" t="s">
        <v>679</v>
      </c>
      <c r="H519" s="809"/>
      <c r="I519" s="809"/>
      <c r="J519" s="810"/>
    </row>
    <row r="520" spans="1:10" ht="42" customHeight="1">
      <c r="A520" s="813" t="s">
        <v>68</v>
      </c>
      <c r="B520" s="813"/>
      <c r="C520" s="813"/>
      <c r="D520" s="813"/>
      <c r="E520" s="813"/>
      <c r="F520" s="813"/>
      <c r="G520" s="813"/>
      <c r="H520" s="813"/>
      <c r="I520" s="813"/>
      <c r="J520" s="813"/>
    </row>
    <row r="521" spans="1:10" ht="39.75" customHeight="1">
      <c r="A521" s="20" t="s">
        <v>8</v>
      </c>
      <c r="B521" s="20" t="s">
        <v>40</v>
      </c>
      <c r="C521" s="804" t="s">
        <v>41</v>
      </c>
      <c r="D521" s="804"/>
      <c r="E521" s="804"/>
      <c r="F521" s="804" t="s">
        <v>64</v>
      </c>
      <c r="G521" s="804"/>
      <c r="H521" s="804" t="s">
        <v>65</v>
      </c>
      <c r="I521" s="804"/>
      <c r="J521" s="20" t="s">
        <v>66</v>
      </c>
    </row>
    <row r="522" spans="1:10" s="23" customFormat="1" ht="38.25" customHeight="1">
      <c r="A522" s="17">
        <v>1</v>
      </c>
      <c r="B522" s="210" t="s">
        <v>207</v>
      </c>
      <c r="C522" s="317">
        <v>5</v>
      </c>
      <c r="D522" s="317"/>
      <c r="E522" s="317"/>
      <c r="F522" s="869"/>
      <c r="G522" s="870"/>
      <c r="H522" s="992">
        <v>200</v>
      </c>
      <c r="I522" s="993"/>
      <c r="J522" s="318">
        <v>10</v>
      </c>
    </row>
    <row r="523" spans="1:10" s="23" customFormat="1" ht="15" customHeight="1">
      <c r="A523" s="17">
        <v>2</v>
      </c>
      <c r="B523" s="217" t="s">
        <v>69</v>
      </c>
      <c r="C523" s="217">
        <v>4</v>
      </c>
      <c r="D523" s="217"/>
      <c r="E523" s="217"/>
      <c r="F523" s="921"/>
      <c r="G523" s="921"/>
      <c r="H523" s="806">
        <v>160</v>
      </c>
      <c r="I523" s="807"/>
      <c r="J523" s="217">
        <v>8</v>
      </c>
    </row>
    <row r="524" spans="1:10" s="23" customFormat="1" ht="19.5" customHeight="1">
      <c r="A524" s="316"/>
      <c r="B524" s="20" t="s">
        <v>25</v>
      </c>
      <c r="C524" s="20">
        <f>SUM(C522:C523)</f>
        <v>9</v>
      </c>
      <c r="D524" s="20"/>
      <c r="E524" s="20"/>
      <c r="F524" s="988"/>
      <c r="G524" s="988"/>
      <c r="H524" s="811">
        <f>SUM(H522:I523)</f>
        <v>360</v>
      </c>
      <c r="I524" s="812"/>
      <c r="J524" s="319">
        <f>SUM(J522:J523)</f>
        <v>18</v>
      </c>
    </row>
    <row r="525" spans="1:10" ht="17.25">
      <c r="A525" s="312" t="s">
        <v>8</v>
      </c>
      <c r="B525" s="823" t="s">
        <v>225</v>
      </c>
      <c r="C525" s="824"/>
      <c r="D525" s="350" t="s">
        <v>226</v>
      </c>
      <c r="E525" s="351"/>
      <c r="F525" s="312" t="s">
        <v>227</v>
      </c>
      <c r="G525" s="838" t="s">
        <v>228</v>
      </c>
      <c r="H525" s="838"/>
      <c r="I525" s="838"/>
      <c r="J525" s="838"/>
    </row>
    <row r="526" spans="1:10" ht="58.5" customHeight="1">
      <c r="A526" s="123">
        <v>1</v>
      </c>
      <c r="B526" s="815" t="s">
        <v>467</v>
      </c>
      <c r="C526" s="810"/>
      <c r="D526" s="815" t="s">
        <v>229</v>
      </c>
      <c r="E526" s="810"/>
      <c r="F526" s="123">
        <v>5</v>
      </c>
      <c r="G526" s="808" t="s">
        <v>680</v>
      </c>
      <c r="H526" s="809"/>
      <c r="I526" s="809"/>
      <c r="J526" s="810"/>
    </row>
    <row r="527" spans="1:10" ht="54.75" customHeight="1">
      <c r="A527" s="123">
        <v>2</v>
      </c>
      <c r="B527" s="815" t="s">
        <v>511</v>
      </c>
      <c r="C527" s="810"/>
      <c r="D527" s="815" t="s">
        <v>230</v>
      </c>
      <c r="E527" s="810"/>
      <c r="F527" s="123">
        <v>4</v>
      </c>
      <c r="G527" s="808" t="s">
        <v>681</v>
      </c>
      <c r="H527" s="809"/>
      <c r="I527" s="809"/>
      <c r="J527" s="810"/>
    </row>
    <row r="528" spans="1:10" ht="17.25">
      <c r="A528" s="224" t="s">
        <v>70</v>
      </c>
      <c r="B528" s="477"/>
      <c r="C528" s="477"/>
      <c r="D528" s="477"/>
      <c r="E528" s="477"/>
      <c r="F528" s="509"/>
      <c r="G528" s="477"/>
      <c r="H528" s="509"/>
      <c r="I528" s="509"/>
      <c r="J528" s="509"/>
    </row>
    <row r="529" spans="1:10" ht="17.25">
      <c r="A529" s="821" t="s">
        <v>232</v>
      </c>
      <c r="B529" s="821"/>
      <c r="C529" s="821"/>
      <c r="D529" s="821"/>
      <c r="E529" s="821"/>
      <c r="F529" s="821"/>
      <c r="G529" s="834" t="s">
        <v>73</v>
      </c>
      <c r="H529" s="834"/>
      <c r="I529" s="834"/>
      <c r="J529" s="834"/>
    </row>
    <row r="530" spans="1:10" ht="21.75" customHeight="1">
      <c r="A530" s="821" t="s">
        <v>98</v>
      </c>
      <c r="B530" s="821"/>
      <c r="C530" s="821"/>
      <c r="D530" s="821"/>
      <c r="E530" s="821"/>
      <c r="F530" s="821"/>
      <c r="G530" s="834" t="s">
        <v>99</v>
      </c>
      <c r="H530" s="834"/>
      <c r="I530" s="834"/>
      <c r="J530" s="834"/>
    </row>
    <row r="531" spans="1:10" ht="18.75" customHeight="1">
      <c r="A531" s="821" t="s">
        <v>100</v>
      </c>
      <c r="B531" s="821"/>
      <c r="C531" s="821"/>
      <c r="D531" s="821"/>
      <c r="E531" s="821"/>
      <c r="F531" s="821"/>
      <c r="G531" s="834" t="s">
        <v>76</v>
      </c>
      <c r="H531" s="834"/>
      <c r="I531" s="834"/>
      <c r="J531" s="834"/>
    </row>
    <row r="532" spans="1:10" ht="17.25">
      <c r="A532" s="821" t="s">
        <v>101</v>
      </c>
      <c r="B532" s="821"/>
      <c r="C532" s="821"/>
      <c r="D532" s="821"/>
      <c r="E532" s="821"/>
      <c r="F532" s="821"/>
      <c r="G532" s="834" t="s">
        <v>76</v>
      </c>
      <c r="H532" s="834"/>
      <c r="I532" s="834"/>
      <c r="J532" s="834"/>
    </row>
    <row r="533" spans="1:10" ht="18" customHeight="1">
      <c r="A533" s="805" t="s">
        <v>542</v>
      </c>
      <c r="B533" s="805"/>
      <c r="C533" s="805"/>
      <c r="D533" s="805"/>
      <c r="E533" s="805"/>
      <c r="F533" s="805"/>
      <c r="G533" s="805"/>
      <c r="H533" s="805"/>
      <c r="I533" s="805"/>
      <c r="J533" s="805"/>
    </row>
    <row r="534" spans="1:10" s="274" customFormat="1" ht="29.25" customHeight="1">
      <c r="A534" s="922" t="s">
        <v>672</v>
      </c>
      <c r="B534" s="922"/>
      <c r="C534" s="922"/>
      <c r="D534" s="922"/>
      <c r="E534" s="922"/>
      <c r="F534" s="922"/>
      <c r="G534" s="922"/>
      <c r="H534" s="922"/>
      <c r="I534" s="922"/>
      <c r="J534" s="922"/>
    </row>
    <row r="535" spans="1:10" ht="18">
      <c r="A535" s="842" t="s">
        <v>77</v>
      </c>
      <c r="B535" s="842"/>
      <c r="C535" s="842"/>
      <c r="D535" s="842"/>
      <c r="E535" s="842"/>
      <c r="F535" s="842"/>
      <c r="G535" s="842"/>
      <c r="H535" s="842"/>
      <c r="I535" s="842"/>
      <c r="J535" s="842"/>
    </row>
    <row r="536" spans="1:10" ht="31.5" customHeight="1">
      <c r="A536" s="813" t="s">
        <v>78</v>
      </c>
      <c r="B536" s="813"/>
      <c r="C536" s="813"/>
      <c r="D536" s="813"/>
      <c r="E536" s="813"/>
      <c r="F536" s="813"/>
      <c r="G536" s="813"/>
      <c r="H536" s="813"/>
      <c r="I536" s="813"/>
      <c r="J536" s="813"/>
    </row>
    <row r="537" spans="1:10" ht="21" customHeight="1">
      <c r="A537" s="794" t="s">
        <v>8</v>
      </c>
      <c r="B537" s="794" t="s">
        <v>40</v>
      </c>
      <c r="C537" s="827" t="s">
        <v>41</v>
      </c>
      <c r="D537" s="828"/>
      <c r="E537" s="829"/>
      <c r="F537" s="9" t="s">
        <v>0</v>
      </c>
      <c r="G537" s="794" t="s">
        <v>9</v>
      </c>
      <c r="H537" s="794"/>
      <c r="I537" s="794"/>
      <c r="J537" s="794" t="s">
        <v>42</v>
      </c>
    </row>
    <row r="538" spans="1:10" ht="21" customHeight="1">
      <c r="A538" s="794"/>
      <c r="B538" s="794"/>
      <c r="C538" s="9" t="s">
        <v>20</v>
      </c>
      <c r="D538" s="9" t="s">
        <v>0</v>
      </c>
      <c r="E538" s="9" t="s">
        <v>9</v>
      </c>
      <c r="F538" s="9" t="s">
        <v>43</v>
      </c>
      <c r="G538" s="9" t="s">
        <v>43</v>
      </c>
      <c r="H538" s="9" t="s">
        <v>44</v>
      </c>
      <c r="I538" s="9" t="s">
        <v>45</v>
      </c>
      <c r="J538" s="794"/>
    </row>
    <row r="539" spans="1:10" ht="21" customHeight="1">
      <c r="A539" s="275">
        <v>1</v>
      </c>
      <c r="B539" s="123" t="s">
        <v>46</v>
      </c>
      <c r="C539" s="105">
        <v>5</v>
      </c>
      <c r="D539" s="105">
        <v>4</v>
      </c>
      <c r="E539" s="105">
        <v>1</v>
      </c>
      <c r="F539" s="105">
        <v>55</v>
      </c>
      <c r="G539" s="105">
        <v>20</v>
      </c>
      <c r="H539" s="105"/>
      <c r="I539" s="105"/>
      <c r="J539" s="510" t="s">
        <v>462</v>
      </c>
    </row>
    <row r="540" spans="1:10" ht="21" customHeight="1">
      <c r="A540" s="275">
        <v>2</v>
      </c>
      <c r="B540" s="123" t="s">
        <v>21</v>
      </c>
      <c r="C540" s="105">
        <v>2</v>
      </c>
      <c r="D540" s="105">
        <v>1</v>
      </c>
      <c r="E540" s="105">
        <v>1</v>
      </c>
      <c r="F540" s="105">
        <v>12</v>
      </c>
      <c r="G540" s="105">
        <v>48</v>
      </c>
      <c r="H540" s="105"/>
      <c r="I540" s="105"/>
      <c r="J540" s="510" t="s">
        <v>208</v>
      </c>
    </row>
    <row r="541" spans="1:10" ht="21" customHeight="1">
      <c r="A541" s="320">
        <v>3</v>
      </c>
      <c r="B541" s="123" t="s">
        <v>18</v>
      </c>
      <c r="C541" s="105">
        <v>3</v>
      </c>
      <c r="D541" s="105">
        <v>2</v>
      </c>
      <c r="E541" s="105">
        <v>1</v>
      </c>
      <c r="F541" s="105">
        <v>32</v>
      </c>
      <c r="G541" s="105">
        <v>28</v>
      </c>
      <c r="H541" s="105"/>
      <c r="I541" s="138"/>
      <c r="J541" s="510" t="s">
        <v>79</v>
      </c>
    </row>
    <row r="542" spans="1:10" ht="21" customHeight="1">
      <c r="A542" s="275">
        <v>4</v>
      </c>
      <c r="B542" s="123" t="s">
        <v>1</v>
      </c>
      <c r="C542" s="105">
        <v>4</v>
      </c>
      <c r="D542" s="105">
        <v>3</v>
      </c>
      <c r="E542" s="105">
        <v>1</v>
      </c>
      <c r="F542" s="105">
        <v>52</v>
      </c>
      <c r="G542" s="105">
        <v>32</v>
      </c>
      <c r="H542" s="138"/>
      <c r="I542" s="138"/>
      <c r="J542" s="510" t="s">
        <v>210</v>
      </c>
    </row>
    <row r="543" spans="1:10" ht="21" customHeight="1">
      <c r="A543" s="320">
        <v>5</v>
      </c>
      <c r="B543" s="1097" t="s">
        <v>337</v>
      </c>
      <c r="C543" s="105">
        <v>3</v>
      </c>
      <c r="D543" s="105">
        <v>2</v>
      </c>
      <c r="E543" s="105">
        <v>1</v>
      </c>
      <c r="F543" s="105">
        <v>30</v>
      </c>
      <c r="G543" s="105">
        <v>30</v>
      </c>
      <c r="H543" s="138"/>
      <c r="I543" s="105"/>
      <c r="J543" s="510" t="s">
        <v>102</v>
      </c>
    </row>
    <row r="544" spans="1:10" ht="21" customHeight="1">
      <c r="A544" s="275">
        <v>6</v>
      </c>
      <c r="B544" s="123" t="s">
        <v>10</v>
      </c>
      <c r="C544" s="105">
        <v>2</v>
      </c>
      <c r="D544" s="105">
        <v>2</v>
      </c>
      <c r="E544" s="105">
        <v>0</v>
      </c>
      <c r="F544" s="105">
        <v>30</v>
      </c>
      <c r="G544" s="105">
        <v>0</v>
      </c>
      <c r="H544" s="105"/>
      <c r="I544" s="105"/>
      <c r="J544" s="510" t="s">
        <v>91</v>
      </c>
    </row>
    <row r="545" spans="1:10" s="274" customFormat="1" ht="21" customHeight="1">
      <c r="A545" s="275"/>
      <c r="B545" s="215" t="s">
        <v>25</v>
      </c>
      <c r="C545" s="480">
        <f>SUM(C539:C544)</f>
        <v>19</v>
      </c>
      <c r="D545" s="480">
        <f>SUM(D539:D544)</f>
        <v>14</v>
      </c>
      <c r="E545" s="480">
        <f>SUM(E539:E544)</f>
        <v>5</v>
      </c>
      <c r="F545" s="511">
        <f>SUM(F539:F544)</f>
        <v>211</v>
      </c>
      <c r="G545" s="480">
        <f>SUM(G539:G544)</f>
        <v>158</v>
      </c>
      <c r="H545" s="20"/>
      <c r="I545" s="20"/>
      <c r="J545" s="498"/>
    </row>
    <row r="546" spans="1:10" ht="18" customHeight="1">
      <c r="A546" s="985" t="s">
        <v>82</v>
      </c>
      <c r="B546" s="986"/>
      <c r="C546" s="986"/>
      <c r="D546" s="986"/>
      <c r="E546" s="986"/>
      <c r="F546" s="986"/>
      <c r="G546" s="986"/>
      <c r="H546" s="986"/>
      <c r="I546" s="986"/>
      <c r="J546" s="986"/>
    </row>
    <row r="547" spans="1:10" ht="18" customHeight="1">
      <c r="A547" s="320">
        <v>1</v>
      </c>
      <c r="B547" s="123" t="s">
        <v>104</v>
      </c>
      <c r="C547" s="105">
        <v>5</v>
      </c>
      <c r="D547" s="105">
        <v>5</v>
      </c>
      <c r="E547" s="105">
        <v>0</v>
      </c>
      <c r="F547" s="105">
        <v>76</v>
      </c>
      <c r="G547" s="105">
        <v>0</v>
      </c>
      <c r="H547" s="138"/>
      <c r="I547" s="138"/>
      <c r="J547" s="510" t="s">
        <v>469</v>
      </c>
    </row>
    <row r="548" spans="1:10" ht="24" customHeight="1">
      <c r="A548" s="320">
        <v>2</v>
      </c>
      <c r="B548" s="123" t="s">
        <v>105</v>
      </c>
      <c r="C548" s="105">
        <v>5</v>
      </c>
      <c r="D548" s="105">
        <v>5</v>
      </c>
      <c r="E548" s="105">
        <v>0</v>
      </c>
      <c r="F548" s="105">
        <v>70</v>
      </c>
      <c r="G548" s="105">
        <v>16</v>
      </c>
      <c r="H548" s="214"/>
      <c r="I548" s="214"/>
      <c r="J548" s="510" t="s">
        <v>470</v>
      </c>
    </row>
    <row r="549" spans="1:10" ht="24" customHeight="1">
      <c r="A549" s="320">
        <v>3</v>
      </c>
      <c r="B549" s="123" t="s">
        <v>48</v>
      </c>
      <c r="C549" s="105">
        <v>5</v>
      </c>
      <c r="D549" s="105">
        <v>4</v>
      </c>
      <c r="E549" s="105">
        <v>1</v>
      </c>
      <c r="F549" s="105">
        <v>60</v>
      </c>
      <c r="G549" s="105">
        <v>30</v>
      </c>
      <c r="H549" s="105"/>
      <c r="I549" s="105"/>
      <c r="J549" s="510" t="s">
        <v>49</v>
      </c>
    </row>
    <row r="550" spans="1:10" ht="24" customHeight="1">
      <c r="A550" s="320">
        <v>4</v>
      </c>
      <c r="B550" s="513" t="s">
        <v>501</v>
      </c>
      <c r="C550" s="275">
        <v>2</v>
      </c>
      <c r="D550" s="275">
        <v>2</v>
      </c>
      <c r="E550" s="275">
        <v>0</v>
      </c>
      <c r="F550" s="275">
        <v>30</v>
      </c>
      <c r="G550" s="275"/>
      <c r="H550" s="105"/>
      <c r="I550" s="275"/>
      <c r="J550" s="510" t="s">
        <v>730</v>
      </c>
    </row>
    <row r="551" spans="1:10" ht="21.75" customHeight="1">
      <c r="A551" s="320">
        <v>5</v>
      </c>
      <c r="B551" s="123" t="s">
        <v>2</v>
      </c>
      <c r="C551" s="105">
        <v>3</v>
      </c>
      <c r="D551" s="105">
        <v>2</v>
      </c>
      <c r="E551" s="105">
        <v>1</v>
      </c>
      <c r="F551" s="105">
        <v>32</v>
      </c>
      <c r="G551" s="105">
        <v>32</v>
      </c>
      <c r="H551" s="105"/>
      <c r="I551" s="105"/>
      <c r="J551" s="510" t="s">
        <v>242</v>
      </c>
    </row>
    <row r="552" spans="1:10" ht="27.75" customHeight="1">
      <c r="A552" s="276"/>
      <c r="B552" s="215" t="s">
        <v>25</v>
      </c>
      <c r="C552" s="26">
        <f>SUM(C547:C551)</f>
        <v>20</v>
      </c>
      <c r="D552" s="26">
        <f>SUM(D547:D551)</f>
        <v>18</v>
      </c>
      <c r="E552" s="26">
        <f>SUM(E547:E551)</f>
        <v>2</v>
      </c>
      <c r="F552" s="234">
        <f>SUM(F547:F551)</f>
        <v>268</v>
      </c>
      <c r="G552" s="26">
        <f>SUM(G547:G551)</f>
        <v>78</v>
      </c>
      <c r="H552" s="20"/>
      <c r="I552" s="20"/>
      <c r="J552" s="501"/>
    </row>
    <row r="553" spans="1:10" s="265" customFormat="1" ht="18.75" customHeight="1">
      <c r="A553" s="321" t="s">
        <v>276</v>
      </c>
      <c r="B553" s="348"/>
      <c r="C553" s="348"/>
      <c r="D553" s="348"/>
      <c r="E553" s="348"/>
      <c r="F553" s="360"/>
      <c r="G553" s="348"/>
      <c r="H553" s="360"/>
      <c r="I553" s="360"/>
      <c r="J553" s="322"/>
    </row>
    <row r="554" spans="1:10" s="265" customFormat="1" ht="33" customHeight="1">
      <c r="A554" s="844" t="s">
        <v>430</v>
      </c>
      <c r="B554" s="844"/>
      <c r="C554" s="844"/>
      <c r="D554" s="844"/>
      <c r="E554" s="844"/>
      <c r="F554" s="844"/>
      <c r="G554" s="844"/>
      <c r="H554" s="844"/>
      <c r="I554" s="844"/>
      <c r="J554" s="844"/>
    </row>
    <row r="555" spans="1:10" ht="30.75" customHeight="1">
      <c r="A555" s="836" t="s">
        <v>162</v>
      </c>
      <c r="B555" s="837"/>
      <c r="C555" s="837"/>
      <c r="D555" s="837"/>
      <c r="E555" s="837"/>
      <c r="F555" s="837"/>
      <c r="G555" s="837"/>
      <c r="H555" s="837"/>
      <c r="I555" s="837"/>
      <c r="J555" s="837"/>
    </row>
    <row r="556" spans="1:10" ht="22.5" customHeight="1">
      <c r="A556" s="310" t="s">
        <v>8</v>
      </c>
      <c r="B556" s="9" t="s">
        <v>40</v>
      </c>
      <c r="C556" s="827" t="s">
        <v>41</v>
      </c>
      <c r="D556" s="828"/>
      <c r="E556" s="829"/>
      <c r="F556" s="794" t="s">
        <v>64</v>
      </c>
      <c r="G556" s="794"/>
      <c r="H556" s="794" t="s">
        <v>65</v>
      </c>
      <c r="I556" s="794"/>
      <c r="J556" s="310" t="s">
        <v>66</v>
      </c>
    </row>
    <row r="557" spans="1:10" ht="17.25">
      <c r="A557" s="323">
        <v>1</v>
      </c>
      <c r="B557" s="400" t="s">
        <v>443</v>
      </c>
      <c r="C557" s="308">
        <v>2</v>
      </c>
      <c r="D557" s="308"/>
      <c r="E557" s="308"/>
      <c r="F557" s="798" t="s">
        <v>86</v>
      </c>
      <c r="G557" s="798"/>
      <c r="H557" s="845">
        <v>80</v>
      </c>
      <c r="I557" s="845"/>
      <c r="J557" s="275">
        <v>4</v>
      </c>
    </row>
    <row r="558" spans="1:10" ht="17.25">
      <c r="A558" s="324">
        <v>1</v>
      </c>
      <c r="B558" s="207" t="s">
        <v>441</v>
      </c>
      <c r="C558" s="20">
        <v>4</v>
      </c>
      <c r="D558" s="20"/>
      <c r="E558" s="20"/>
      <c r="F558" s="804"/>
      <c r="G558" s="804"/>
      <c r="H558" s="848">
        <v>160</v>
      </c>
      <c r="I558" s="863"/>
      <c r="J558" s="276">
        <v>8</v>
      </c>
    </row>
    <row r="559" spans="1:10" ht="17.25">
      <c r="A559" s="324">
        <v>3</v>
      </c>
      <c r="B559" s="207" t="s">
        <v>442</v>
      </c>
      <c r="C559" s="352">
        <v>2</v>
      </c>
      <c r="D559" s="352"/>
      <c r="E559" s="352"/>
      <c r="F559" s="799"/>
      <c r="G559" s="799"/>
      <c r="H559" s="846">
        <v>80</v>
      </c>
      <c r="I559" s="847"/>
      <c r="J559" s="325">
        <v>4</v>
      </c>
    </row>
    <row r="560" spans="1:10" ht="17.25">
      <c r="A560" s="311"/>
      <c r="B560" s="20" t="s">
        <v>25</v>
      </c>
      <c r="C560" s="20">
        <f>SUM(C557:C559)</f>
        <v>8</v>
      </c>
      <c r="D560" s="20"/>
      <c r="E560" s="20"/>
      <c r="F560" s="797"/>
      <c r="G560" s="797"/>
      <c r="H560" s="823">
        <f>SUM(H557:I559)</f>
        <v>320</v>
      </c>
      <c r="I560" s="824"/>
      <c r="J560" s="326">
        <f>SUM(J557:J559)</f>
        <v>16</v>
      </c>
    </row>
    <row r="561" spans="1:10" ht="17.25">
      <c r="A561" s="312" t="s">
        <v>8</v>
      </c>
      <c r="B561" s="823" t="s">
        <v>225</v>
      </c>
      <c r="C561" s="824"/>
      <c r="D561" s="350" t="s">
        <v>226</v>
      </c>
      <c r="E561" s="351"/>
      <c r="F561" s="312" t="s">
        <v>227</v>
      </c>
      <c r="G561" s="823" t="s">
        <v>228</v>
      </c>
      <c r="H561" s="862"/>
      <c r="I561" s="862"/>
      <c r="J561" s="824"/>
    </row>
    <row r="562" spans="1:10" ht="102" customHeight="1">
      <c r="A562" s="123">
        <v>1</v>
      </c>
      <c r="B562" s="815" t="s">
        <v>231</v>
      </c>
      <c r="C562" s="810"/>
      <c r="D562" s="815" t="s">
        <v>235</v>
      </c>
      <c r="E562" s="810"/>
      <c r="F562" s="123">
        <v>2</v>
      </c>
      <c r="G562" s="808" t="s">
        <v>682</v>
      </c>
      <c r="H562" s="1079"/>
      <c r="I562" s="1079"/>
      <c r="J562" s="1080"/>
    </row>
    <row r="563" spans="1:10" ht="83.25" customHeight="1">
      <c r="A563" s="123">
        <v>2</v>
      </c>
      <c r="B563" s="815" t="s">
        <v>471</v>
      </c>
      <c r="C563" s="810"/>
      <c r="D563" s="815" t="s">
        <v>431</v>
      </c>
      <c r="E563" s="810"/>
      <c r="F563" s="105">
        <v>2</v>
      </c>
      <c r="G563" s="1081" t="s">
        <v>684</v>
      </c>
      <c r="H563" s="871"/>
      <c r="I563" s="871"/>
      <c r="J563" s="1082"/>
    </row>
    <row r="564" spans="1:10" ht="96.75" customHeight="1">
      <c r="A564" s="123">
        <v>3</v>
      </c>
      <c r="B564" s="815" t="s">
        <v>234</v>
      </c>
      <c r="C564" s="810"/>
      <c r="D564" s="815" t="s">
        <v>432</v>
      </c>
      <c r="E564" s="810"/>
      <c r="F564" s="105">
        <v>4</v>
      </c>
      <c r="G564" s="808" t="s">
        <v>683</v>
      </c>
      <c r="H564" s="809"/>
      <c r="I564" s="809"/>
      <c r="J564" s="810"/>
    </row>
    <row r="565" spans="1:10" ht="55.5" customHeight="1">
      <c r="A565" s="805" t="s">
        <v>544</v>
      </c>
      <c r="B565" s="805"/>
      <c r="C565" s="805"/>
      <c r="D565" s="805"/>
      <c r="E565" s="805"/>
      <c r="F565" s="805"/>
      <c r="G565" s="805"/>
      <c r="H565" s="805"/>
      <c r="I565" s="805"/>
      <c r="J565" s="805"/>
    </row>
    <row r="566" spans="1:10" ht="18" customHeight="1">
      <c r="A566" s="841" t="s">
        <v>663</v>
      </c>
      <c r="B566" s="841"/>
      <c r="C566" s="841"/>
      <c r="D566" s="841"/>
      <c r="E566" s="841"/>
      <c r="F566" s="841"/>
      <c r="G566" s="841"/>
      <c r="H566" s="841"/>
      <c r="I566" s="841"/>
      <c r="J566" s="841"/>
    </row>
    <row r="567" spans="1:10" ht="18" customHeight="1">
      <c r="A567" s="842" t="s">
        <v>77</v>
      </c>
      <c r="B567" s="842"/>
      <c r="C567" s="842"/>
      <c r="D567" s="842"/>
      <c r="E567" s="842"/>
      <c r="F567" s="842"/>
      <c r="G567" s="842"/>
      <c r="H567" s="842"/>
      <c r="I567" s="842"/>
      <c r="J567" s="842"/>
    </row>
    <row r="568" spans="1:10" ht="18" customHeight="1">
      <c r="A568" s="835" t="s">
        <v>92</v>
      </c>
      <c r="B568" s="835"/>
      <c r="C568" s="835"/>
      <c r="D568" s="835"/>
      <c r="E568" s="835"/>
      <c r="F568" s="835"/>
      <c r="G568" s="835"/>
      <c r="H568" s="835"/>
      <c r="I568" s="835"/>
      <c r="J568" s="835"/>
    </row>
    <row r="569" spans="1:10" ht="18" customHeight="1">
      <c r="A569" s="794" t="s">
        <v>8</v>
      </c>
      <c r="B569" s="794" t="s">
        <v>40</v>
      </c>
      <c r="C569" s="827" t="s">
        <v>41</v>
      </c>
      <c r="D569" s="828"/>
      <c r="E569" s="829"/>
      <c r="F569" s="9" t="s">
        <v>0</v>
      </c>
      <c r="G569" s="794" t="s">
        <v>9</v>
      </c>
      <c r="H569" s="794"/>
      <c r="I569" s="794"/>
      <c r="J569" s="794" t="s">
        <v>42</v>
      </c>
    </row>
    <row r="570" spans="1:10" ht="30.75">
      <c r="A570" s="794"/>
      <c r="B570" s="794"/>
      <c r="C570" s="9" t="s">
        <v>20</v>
      </c>
      <c r="D570" s="9" t="s">
        <v>0</v>
      </c>
      <c r="E570" s="9" t="s">
        <v>23</v>
      </c>
      <c r="F570" s="9" t="s">
        <v>43</v>
      </c>
      <c r="G570" s="9" t="s">
        <v>43</v>
      </c>
      <c r="H570" s="9" t="s">
        <v>44</v>
      </c>
      <c r="I570" s="9" t="s">
        <v>45</v>
      </c>
      <c r="J570" s="794"/>
    </row>
    <row r="571" spans="1:10" ht="18">
      <c r="A571" s="320">
        <v>1</v>
      </c>
      <c r="B571" s="123" t="s">
        <v>103</v>
      </c>
      <c r="C571" s="105">
        <v>4</v>
      </c>
      <c r="D571" s="105">
        <v>4</v>
      </c>
      <c r="E571" s="105">
        <v>0</v>
      </c>
      <c r="F571" s="105">
        <v>56</v>
      </c>
      <c r="G571" s="138">
        <v>12</v>
      </c>
      <c r="H571" s="138"/>
      <c r="I571" s="138"/>
      <c r="J571" s="512" t="s">
        <v>210</v>
      </c>
    </row>
    <row r="572" spans="1:10" s="23" customFormat="1" ht="21.75" customHeight="1">
      <c r="A572" s="320">
        <v>2</v>
      </c>
      <c r="B572" s="513" t="s">
        <v>502</v>
      </c>
      <c r="C572" s="275">
        <v>2</v>
      </c>
      <c r="D572" s="275">
        <v>2</v>
      </c>
      <c r="E572" s="275">
        <v>0</v>
      </c>
      <c r="F572" s="275">
        <v>30</v>
      </c>
      <c r="G572" s="1083"/>
      <c r="H572" s="1083"/>
      <c r="I572" s="275"/>
      <c r="J572" s="510" t="s">
        <v>728</v>
      </c>
    </row>
    <row r="573" spans="1:10" s="23" customFormat="1" ht="16.5" customHeight="1">
      <c r="A573" s="105">
        <v>3</v>
      </c>
      <c r="B573" s="514" t="s">
        <v>107</v>
      </c>
      <c r="C573" s="105">
        <v>5</v>
      </c>
      <c r="D573" s="105">
        <v>4</v>
      </c>
      <c r="E573" s="105">
        <v>1</v>
      </c>
      <c r="F573" s="105">
        <v>60</v>
      </c>
      <c r="G573" s="105">
        <v>28</v>
      </c>
      <c r="H573" s="105"/>
      <c r="I573" s="105"/>
      <c r="J573" s="510" t="s">
        <v>731</v>
      </c>
    </row>
    <row r="574" spans="1:10" s="23" customFormat="1" ht="21.75" customHeight="1">
      <c r="A574" s="320">
        <v>4</v>
      </c>
      <c r="B574" s="514" t="s">
        <v>335</v>
      </c>
      <c r="C574" s="105">
        <v>5</v>
      </c>
      <c r="D574" s="105">
        <v>5</v>
      </c>
      <c r="E574" s="105">
        <v>0</v>
      </c>
      <c r="F574" s="105">
        <v>64</v>
      </c>
      <c r="G574" s="105">
        <v>16</v>
      </c>
      <c r="H574" s="105"/>
      <c r="I574" s="105"/>
      <c r="J574" s="510" t="s">
        <v>720</v>
      </c>
    </row>
    <row r="575" spans="1:10" s="23" customFormat="1" ht="21.75" customHeight="1">
      <c r="A575" s="105">
        <v>5</v>
      </c>
      <c r="B575" s="123" t="s">
        <v>110</v>
      </c>
      <c r="C575" s="105">
        <v>2</v>
      </c>
      <c r="D575" s="105">
        <v>2</v>
      </c>
      <c r="E575" s="105">
        <v>0</v>
      </c>
      <c r="F575" s="105">
        <v>32</v>
      </c>
      <c r="G575" s="105">
        <v>0</v>
      </c>
      <c r="H575" s="105"/>
      <c r="I575" s="105"/>
      <c r="J575" s="123" t="s">
        <v>732</v>
      </c>
    </row>
    <row r="576" spans="1:10" s="23" customFormat="1" ht="21.75" customHeight="1">
      <c r="A576" s="320">
        <v>6</v>
      </c>
      <c r="B576" s="514" t="s">
        <v>17</v>
      </c>
      <c r="C576" s="105">
        <v>3</v>
      </c>
      <c r="D576" s="105">
        <v>2</v>
      </c>
      <c r="E576" s="105">
        <v>1</v>
      </c>
      <c r="F576" s="105">
        <v>30</v>
      </c>
      <c r="G576" s="105">
        <v>30</v>
      </c>
      <c r="H576" s="20"/>
      <c r="I576" s="20"/>
      <c r="J576" s="510" t="s">
        <v>217</v>
      </c>
    </row>
    <row r="577" spans="1:10" s="23" customFormat="1" ht="21.75" customHeight="1">
      <c r="A577" s="275"/>
      <c r="B577" s="27" t="s">
        <v>25</v>
      </c>
      <c r="C577" s="20">
        <f>SUM(C571:C576)</f>
        <v>21</v>
      </c>
      <c r="D577" s="20">
        <f>SUM(D571:D576)</f>
        <v>19</v>
      </c>
      <c r="E577" s="20">
        <f>SUM(E571:E576)</f>
        <v>2</v>
      </c>
      <c r="F577" s="27">
        <f>SUM(F571:F576)</f>
        <v>272</v>
      </c>
      <c r="G577" s="20">
        <f>SUM(G571:G576)</f>
        <v>86</v>
      </c>
      <c r="H577" s="354"/>
      <c r="I577" s="354"/>
      <c r="J577" s="327"/>
    </row>
    <row r="578" spans="1:10" s="23" customFormat="1" ht="30" customHeight="1">
      <c r="A578" s="795" t="s">
        <v>95</v>
      </c>
      <c r="B578" s="796"/>
      <c r="C578" s="796"/>
      <c r="D578" s="796"/>
      <c r="E578" s="796"/>
      <c r="F578" s="796"/>
      <c r="G578" s="796"/>
      <c r="H578" s="796"/>
      <c r="I578" s="796"/>
      <c r="J578" s="796"/>
    </row>
    <row r="579" spans="1:10" s="23" customFormat="1" ht="42" customHeight="1">
      <c r="A579" s="794" t="s">
        <v>8</v>
      </c>
      <c r="B579" s="794" t="s">
        <v>40</v>
      </c>
      <c r="C579" s="827" t="s">
        <v>41</v>
      </c>
      <c r="D579" s="828"/>
      <c r="E579" s="829"/>
      <c r="F579" s="9" t="s">
        <v>0</v>
      </c>
      <c r="G579" s="9" t="s">
        <v>9</v>
      </c>
      <c r="H579" s="9" t="s">
        <v>44</v>
      </c>
      <c r="I579" s="9" t="s">
        <v>45</v>
      </c>
      <c r="J579" s="822" t="s">
        <v>42</v>
      </c>
    </row>
    <row r="580" spans="1:10" s="23" customFormat="1" ht="37.5" customHeight="1">
      <c r="A580" s="794"/>
      <c r="B580" s="794"/>
      <c r="C580" s="9" t="s">
        <v>20</v>
      </c>
      <c r="D580" s="9" t="s">
        <v>0</v>
      </c>
      <c r="E580" s="9" t="s">
        <v>9</v>
      </c>
      <c r="F580" s="9" t="s">
        <v>43</v>
      </c>
      <c r="G580" s="9" t="s">
        <v>43</v>
      </c>
      <c r="H580" s="105"/>
      <c r="I580" s="105"/>
      <c r="J580" s="843"/>
    </row>
    <row r="581" spans="1:10" s="23" customFormat="1" ht="45" customHeight="1">
      <c r="A581" s="275">
        <v>2</v>
      </c>
      <c r="B581" s="514" t="s">
        <v>108</v>
      </c>
      <c r="C581" s="105">
        <v>4</v>
      </c>
      <c r="D581" s="105">
        <v>4</v>
      </c>
      <c r="E581" s="105">
        <v>0</v>
      </c>
      <c r="F581" s="105">
        <v>60</v>
      </c>
      <c r="G581" s="105"/>
      <c r="H581" s="105"/>
      <c r="I581" s="105"/>
      <c r="J581" s="510" t="s">
        <v>109</v>
      </c>
    </row>
    <row r="582" spans="1:10" s="23" customFormat="1" ht="27.75" customHeight="1">
      <c r="A582" s="275">
        <v>1</v>
      </c>
      <c r="B582" s="514" t="s">
        <v>54</v>
      </c>
      <c r="C582" s="105">
        <v>3</v>
      </c>
      <c r="D582" s="105">
        <v>2</v>
      </c>
      <c r="E582" s="105">
        <v>1</v>
      </c>
      <c r="F582" s="105">
        <v>30</v>
      </c>
      <c r="G582" s="105">
        <v>30</v>
      </c>
      <c r="H582" s="105"/>
      <c r="I582" s="105"/>
      <c r="J582" s="510" t="s">
        <v>94</v>
      </c>
    </row>
    <row r="583" spans="1:10" s="23" customFormat="1" ht="27" customHeight="1">
      <c r="A583" s="105">
        <v>2</v>
      </c>
      <c r="B583" s="514" t="s">
        <v>733</v>
      </c>
      <c r="C583" s="105">
        <v>2</v>
      </c>
      <c r="D583" s="105">
        <v>2</v>
      </c>
      <c r="E583" s="105">
        <v>0</v>
      </c>
      <c r="F583" s="105">
        <v>30</v>
      </c>
      <c r="G583" s="105">
        <v>0</v>
      </c>
      <c r="H583" s="332"/>
      <c r="I583" s="1098"/>
      <c r="J583" s="510" t="s">
        <v>439</v>
      </c>
    </row>
    <row r="584" spans="1:10" s="23" customFormat="1" ht="33.75" customHeight="1">
      <c r="A584" s="275">
        <v>3</v>
      </c>
      <c r="B584" s="1099" t="s">
        <v>112</v>
      </c>
      <c r="C584" s="17">
        <v>2</v>
      </c>
      <c r="D584" s="17">
        <v>2</v>
      </c>
      <c r="E584" s="17"/>
      <c r="F584" s="17">
        <v>30</v>
      </c>
      <c r="G584" s="17"/>
      <c r="H584" s="138"/>
      <c r="I584" s="105" t="s">
        <v>546</v>
      </c>
      <c r="J584" s="1100" t="s">
        <v>440</v>
      </c>
    </row>
    <row r="585" spans="1:10" ht="17.25">
      <c r="A585" s="105">
        <v>4</v>
      </c>
      <c r="B585" s="514" t="s">
        <v>13</v>
      </c>
      <c r="C585" s="105">
        <v>2</v>
      </c>
      <c r="D585" s="105">
        <v>1</v>
      </c>
      <c r="E585" s="105">
        <v>1</v>
      </c>
      <c r="F585" s="105">
        <v>16</v>
      </c>
      <c r="G585" s="138" t="s">
        <v>24</v>
      </c>
      <c r="H585" s="105"/>
      <c r="I585" s="105"/>
      <c r="J585" s="510" t="s">
        <v>291</v>
      </c>
    </row>
    <row r="586" spans="1:10" ht="17.25">
      <c r="A586" s="275">
        <v>5</v>
      </c>
      <c r="B586" s="514" t="s">
        <v>113</v>
      </c>
      <c r="C586" s="105">
        <v>2</v>
      </c>
      <c r="D586" s="105">
        <v>2</v>
      </c>
      <c r="E586" s="105">
        <v>0</v>
      </c>
      <c r="F586" s="105">
        <v>30</v>
      </c>
      <c r="G586" s="138"/>
      <c r="H586" s="105"/>
      <c r="I586" s="105"/>
      <c r="J586" s="510" t="s">
        <v>217</v>
      </c>
    </row>
    <row r="587" spans="1:10" ht="17.25">
      <c r="A587" s="105">
        <v>6</v>
      </c>
      <c r="B587" s="514" t="s">
        <v>2</v>
      </c>
      <c r="C587" s="105">
        <v>3</v>
      </c>
      <c r="D587" s="105">
        <v>2</v>
      </c>
      <c r="E587" s="105">
        <v>1</v>
      </c>
      <c r="F587" s="105">
        <v>30</v>
      </c>
      <c r="G587" s="105">
        <v>45</v>
      </c>
      <c r="H587" s="105"/>
      <c r="I587" s="138"/>
      <c r="J587" s="510" t="s">
        <v>215</v>
      </c>
    </row>
    <row r="588" spans="1:10" ht="17.25">
      <c r="A588" s="275">
        <v>7</v>
      </c>
      <c r="B588" s="514" t="s">
        <v>16</v>
      </c>
      <c r="C588" s="105">
        <v>3</v>
      </c>
      <c r="D588" s="105">
        <v>2</v>
      </c>
      <c r="E588" s="105">
        <v>1</v>
      </c>
      <c r="F588" s="105">
        <v>32</v>
      </c>
      <c r="G588" s="105">
        <v>28</v>
      </c>
      <c r="H588" s="20"/>
      <c r="I588" s="20"/>
      <c r="J588" s="513" t="s">
        <v>19</v>
      </c>
    </row>
    <row r="589" spans="1:10" ht="18">
      <c r="A589" s="275"/>
      <c r="B589" s="27" t="s">
        <v>25</v>
      </c>
      <c r="C589" s="20">
        <f>SUM(C581:C588)</f>
        <v>21</v>
      </c>
      <c r="D589" s="20">
        <f>SUM(D581:D588)</f>
        <v>17</v>
      </c>
      <c r="E589" s="20">
        <f>SUM(E581:E588)</f>
        <v>4</v>
      </c>
      <c r="F589" s="27">
        <f>SUM(F581:F588)</f>
        <v>258</v>
      </c>
      <c r="G589" s="20">
        <f>SUM(G581:G588)</f>
        <v>103</v>
      </c>
      <c r="H589" s="374"/>
      <c r="I589" s="374"/>
      <c r="J589" s="329"/>
    </row>
    <row r="590" spans="1:10" ht="48.75" customHeight="1">
      <c r="A590" s="865" t="s">
        <v>652</v>
      </c>
      <c r="B590" s="865"/>
      <c r="C590" s="865"/>
      <c r="D590" s="865"/>
      <c r="E590" s="865"/>
      <c r="F590" s="865"/>
      <c r="G590" s="865"/>
      <c r="H590" s="865"/>
      <c r="I590" s="865"/>
      <c r="J590" s="866"/>
    </row>
    <row r="591" spans="1:10" ht="33" customHeight="1">
      <c r="A591" s="310" t="s">
        <v>8</v>
      </c>
      <c r="B591" s="9" t="s">
        <v>40</v>
      </c>
      <c r="C591" s="827" t="s">
        <v>41</v>
      </c>
      <c r="D591" s="1101"/>
      <c r="E591" s="1102"/>
      <c r="F591" s="827" t="s">
        <v>64</v>
      </c>
      <c r="G591" s="829"/>
      <c r="H591" s="794" t="s">
        <v>65</v>
      </c>
      <c r="I591" s="794"/>
      <c r="J591" s="310" t="s">
        <v>66</v>
      </c>
    </row>
    <row r="592" spans="1:10" ht="54.75" customHeight="1">
      <c r="A592" s="515">
        <v>1</v>
      </c>
      <c r="B592" s="507" t="s">
        <v>545</v>
      </c>
      <c r="C592" s="105">
        <v>4</v>
      </c>
      <c r="D592" s="516"/>
      <c r="E592" s="105"/>
      <c r="F592" s="797"/>
      <c r="G592" s="797"/>
      <c r="H592" s="848">
        <v>160</v>
      </c>
      <c r="I592" s="863"/>
      <c r="J592" s="275">
        <v>8</v>
      </c>
    </row>
    <row r="593" spans="1:10" ht="42" customHeight="1">
      <c r="A593" s="515">
        <v>2</v>
      </c>
      <c r="B593" s="517" t="s">
        <v>437</v>
      </c>
      <c r="C593" s="210">
        <v>4</v>
      </c>
      <c r="D593" s="518"/>
      <c r="E593" s="210"/>
      <c r="F593" s="867"/>
      <c r="G593" s="868"/>
      <c r="H593" s="848">
        <v>160</v>
      </c>
      <c r="I593" s="863"/>
      <c r="J593" s="275">
        <v>8</v>
      </c>
    </row>
    <row r="594" spans="1:10" s="23" customFormat="1" ht="23.25" customHeight="1">
      <c r="A594" s="276"/>
      <c r="B594" s="479" t="s">
        <v>25</v>
      </c>
      <c r="C594" s="20">
        <f>SUM(C592:C593)</f>
        <v>8</v>
      </c>
      <c r="D594" s="105"/>
      <c r="E594" s="105"/>
      <c r="F594" s="864"/>
      <c r="G594" s="864"/>
      <c r="H594" s="823">
        <f>SUM(H592:I593)</f>
        <v>320</v>
      </c>
      <c r="I594" s="824"/>
      <c r="J594" s="326">
        <f>SUM(J592:J593)</f>
        <v>16</v>
      </c>
    </row>
    <row r="595" spans="1:10" s="23" customFormat="1" ht="18.75" customHeight="1">
      <c r="A595" s="312" t="s">
        <v>8</v>
      </c>
      <c r="B595" s="823" t="s">
        <v>225</v>
      </c>
      <c r="C595" s="824"/>
      <c r="D595" s="350" t="s">
        <v>226</v>
      </c>
      <c r="E595" s="351"/>
      <c r="F595" s="312" t="s">
        <v>227</v>
      </c>
      <c r="G595" s="823" t="s">
        <v>228</v>
      </c>
      <c r="H595" s="862"/>
      <c r="I595" s="862"/>
      <c r="J595" s="824"/>
    </row>
    <row r="596" spans="1:10" s="135" customFormat="1" ht="63" customHeight="1">
      <c r="A596" s="123">
        <v>1</v>
      </c>
      <c r="B596" s="815" t="s">
        <v>718</v>
      </c>
      <c r="C596" s="810"/>
      <c r="D596" s="815" t="s">
        <v>547</v>
      </c>
      <c r="E596" s="810"/>
      <c r="F596" s="105">
        <v>4</v>
      </c>
      <c r="G596" s="808" t="s">
        <v>685</v>
      </c>
      <c r="H596" s="809"/>
      <c r="I596" s="809"/>
      <c r="J596" s="810"/>
    </row>
    <row r="597" spans="1:10" s="23" customFormat="1" ht="51.75" customHeight="1">
      <c r="A597" s="123">
        <v>2</v>
      </c>
      <c r="B597" s="815" t="s">
        <v>467</v>
      </c>
      <c r="C597" s="810"/>
      <c r="D597" s="815" t="s">
        <v>229</v>
      </c>
      <c r="E597" s="810"/>
      <c r="F597" s="105">
        <v>4</v>
      </c>
      <c r="G597" s="808" t="s">
        <v>686</v>
      </c>
      <c r="H597" s="809"/>
      <c r="I597" s="809"/>
      <c r="J597" s="810"/>
    </row>
    <row r="598" spans="1:10" s="23" customFormat="1" ht="21.75" customHeight="1">
      <c r="A598" s="985" t="s">
        <v>97</v>
      </c>
      <c r="B598" s="986"/>
      <c r="C598" s="986"/>
      <c r="D598" s="986"/>
      <c r="E598" s="986"/>
      <c r="F598" s="986"/>
      <c r="G598" s="986"/>
      <c r="H598" s="986"/>
      <c r="I598" s="986"/>
      <c r="J598" s="987"/>
    </row>
    <row r="599" spans="1:10" s="23" customFormat="1" ht="38.25" customHeight="1">
      <c r="A599" s="310" t="s">
        <v>8</v>
      </c>
      <c r="B599" s="9" t="s">
        <v>40</v>
      </c>
      <c r="C599" s="827" t="s">
        <v>41</v>
      </c>
      <c r="D599" s="828"/>
      <c r="E599" s="829"/>
      <c r="F599" s="794" t="s">
        <v>64</v>
      </c>
      <c r="G599" s="794"/>
      <c r="H599" s="794" t="s">
        <v>65</v>
      </c>
      <c r="I599" s="794"/>
      <c r="J599" s="310" t="s">
        <v>66</v>
      </c>
    </row>
    <row r="600" spans="1:10" s="23" customFormat="1" ht="30.75" customHeight="1">
      <c r="A600" s="330">
        <v>1</v>
      </c>
      <c r="B600" s="507" t="s">
        <v>438</v>
      </c>
      <c r="C600" s="519">
        <v>2</v>
      </c>
      <c r="D600" s="519"/>
      <c r="E600" s="519"/>
      <c r="F600" s="798"/>
      <c r="G600" s="798"/>
      <c r="H600" s="888">
        <v>80</v>
      </c>
      <c r="I600" s="889"/>
      <c r="J600" s="520">
        <v>4</v>
      </c>
    </row>
    <row r="601" spans="1:10" s="23" customFormat="1" ht="24.75" customHeight="1">
      <c r="A601" s="271">
        <v>2</v>
      </c>
      <c r="B601" s="508" t="s">
        <v>549</v>
      </c>
      <c r="C601" s="16">
        <v>2</v>
      </c>
      <c r="D601" s="16"/>
      <c r="E601" s="16"/>
      <c r="F601" s="869"/>
      <c r="G601" s="870"/>
      <c r="H601" s="869">
        <v>80</v>
      </c>
      <c r="I601" s="870"/>
      <c r="J601" s="271">
        <v>4</v>
      </c>
    </row>
    <row r="602" spans="1:10" s="23" customFormat="1" ht="39" customHeight="1">
      <c r="A602" s="205">
        <v>3</v>
      </c>
      <c r="B602" s="517" t="s">
        <v>494</v>
      </c>
      <c r="C602" s="210">
        <v>1</v>
      </c>
      <c r="D602" s="210"/>
      <c r="E602" s="210"/>
      <c r="F602" s="867"/>
      <c r="G602" s="868"/>
      <c r="H602" s="848">
        <v>40</v>
      </c>
      <c r="I602" s="863"/>
      <c r="J602" s="1103">
        <v>2</v>
      </c>
    </row>
    <row r="603" spans="1:10" s="23" customFormat="1" ht="39" customHeight="1">
      <c r="A603" s="328">
        <v>4</v>
      </c>
      <c r="B603" s="313" t="s">
        <v>211</v>
      </c>
      <c r="C603" s="106">
        <v>2</v>
      </c>
      <c r="D603" s="106"/>
      <c r="E603" s="106"/>
      <c r="F603" s="873"/>
      <c r="G603" s="873"/>
      <c r="H603" s="806">
        <v>80</v>
      </c>
      <c r="I603" s="807"/>
      <c r="J603" s="521">
        <v>4</v>
      </c>
    </row>
    <row r="604" spans="1:10" s="23" customFormat="1" ht="30.75" customHeight="1">
      <c r="A604" s="311"/>
      <c r="B604" s="20" t="s">
        <v>25</v>
      </c>
      <c r="C604" s="20">
        <f>SUM(C600:C603)</f>
        <v>7</v>
      </c>
      <c r="D604" s="20"/>
      <c r="E604" s="20"/>
      <c r="F604" s="522"/>
      <c r="G604" s="523"/>
      <c r="H604" s="811">
        <f>SUM(H600:H603)</f>
        <v>280</v>
      </c>
      <c r="I604" s="812"/>
      <c r="J604" s="524">
        <f>SUM(J600:J603)</f>
        <v>14</v>
      </c>
    </row>
    <row r="605" spans="1:10" s="23" customFormat="1" ht="32.25" customHeight="1">
      <c r="A605" s="312" t="s">
        <v>8</v>
      </c>
      <c r="B605" s="823" t="s">
        <v>225</v>
      </c>
      <c r="C605" s="824"/>
      <c r="D605" s="823" t="s">
        <v>226</v>
      </c>
      <c r="E605" s="824"/>
      <c r="F605" s="312" t="s">
        <v>227</v>
      </c>
      <c r="G605" s="823" t="s">
        <v>228</v>
      </c>
      <c r="H605" s="862"/>
      <c r="I605" s="862"/>
      <c r="J605" s="824"/>
    </row>
    <row r="606" spans="1:10" s="23" customFormat="1" ht="96.75" customHeight="1">
      <c r="A606" s="123">
        <v>1</v>
      </c>
      <c r="B606" s="815" t="s">
        <v>734</v>
      </c>
      <c r="C606" s="810"/>
      <c r="D606" s="815" t="s">
        <v>495</v>
      </c>
      <c r="E606" s="810"/>
      <c r="F606" s="105">
        <v>1</v>
      </c>
      <c r="G606" s="808" t="s">
        <v>687</v>
      </c>
      <c r="H606" s="809"/>
      <c r="I606" s="809"/>
      <c r="J606" s="810"/>
    </row>
    <row r="607" spans="1:10" s="23" customFormat="1" ht="69.75" customHeight="1">
      <c r="A607" s="123">
        <v>1</v>
      </c>
      <c r="B607" s="816" t="s">
        <v>548</v>
      </c>
      <c r="C607" s="817"/>
      <c r="D607" s="815" t="s">
        <v>230</v>
      </c>
      <c r="E607" s="810"/>
      <c r="F607" s="1104">
        <v>2</v>
      </c>
      <c r="G607" s="808" t="s">
        <v>688</v>
      </c>
      <c r="H607" s="809"/>
      <c r="I607" s="809"/>
      <c r="J607" s="810"/>
    </row>
    <row r="608" spans="1:10" s="23" customFormat="1" ht="96.75" customHeight="1">
      <c r="A608" s="123">
        <v>3</v>
      </c>
      <c r="B608" s="815" t="s">
        <v>617</v>
      </c>
      <c r="C608" s="810"/>
      <c r="D608" s="818" t="s">
        <v>236</v>
      </c>
      <c r="E608" s="819"/>
      <c r="F608" s="105">
        <v>2</v>
      </c>
      <c r="G608" s="808" t="s">
        <v>689</v>
      </c>
      <c r="H608" s="809"/>
      <c r="I608" s="809"/>
      <c r="J608" s="810"/>
    </row>
    <row r="609" spans="1:10" s="280" customFormat="1" ht="75.75" customHeight="1">
      <c r="A609" s="123">
        <v>4</v>
      </c>
      <c r="B609" s="820" t="s">
        <v>338</v>
      </c>
      <c r="C609" s="820"/>
      <c r="D609" s="820" t="s">
        <v>237</v>
      </c>
      <c r="E609" s="820"/>
      <c r="F609" s="105">
        <v>2</v>
      </c>
      <c r="G609" s="820" t="s">
        <v>690</v>
      </c>
      <c r="H609" s="820"/>
      <c r="I609" s="820"/>
      <c r="J609" s="820"/>
    </row>
    <row r="610" spans="1:10" s="280" customFormat="1" ht="21.75" customHeight="1">
      <c r="A610" s="814" t="s">
        <v>70</v>
      </c>
      <c r="B610" s="814"/>
      <c r="C610" s="814"/>
      <c r="D610" s="814"/>
      <c r="E610" s="390"/>
      <c r="F610" s="331"/>
      <c r="G610" s="390"/>
      <c r="H610" s="331"/>
      <c r="I610" s="331"/>
      <c r="J610" s="331"/>
    </row>
    <row r="611" spans="1:10" s="23" customFormat="1" ht="23.25" customHeight="1">
      <c r="A611" s="332"/>
      <c r="B611" s="525" t="s">
        <v>71</v>
      </c>
      <c r="C611" s="269"/>
      <c r="D611" s="269"/>
      <c r="E611" s="269"/>
      <c r="F611" s="267" t="s">
        <v>212</v>
      </c>
      <c r="G611" s="269"/>
      <c r="H611" s="267"/>
      <c r="I611" s="267"/>
      <c r="J611" s="267"/>
    </row>
    <row r="612" spans="1:10" s="23" customFormat="1" ht="21.75" customHeight="1">
      <c r="A612" s="332"/>
      <c r="B612" s="821" t="s">
        <v>114</v>
      </c>
      <c r="C612" s="821"/>
      <c r="D612" s="821"/>
      <c r="E612" s="821"/>
      <c r="F612" s="821"/>
      <c r="G612" s="821"/>
      <c r="H612" s="267" t="s">
        <v>115</v>
      </c>
      <c r="I612" s="267"/>
      <c r="J612" s="267"/>
    </row>
    <row r="613" spans="1:10" s="23" customFormat="1" ht="21.75" customHeight="1">
      <c r="A613" s="332"/>
      <c r="B613" s="821" t="s">
        <v>74</v>
      </c>
      <c r="C613" s="821"/>
      <c r="D613" s="821"/>
      <c r="E613" s="821"/>
      <c r="F613" s="821"/>
      <c r="G613" s="821"/>
      <c r="H613" s="267" t="s">
        <v>99</v>
      </c>
      <c r="I613" s="267"/>
      <c r="J613" s="267"/>
    </row>
    <row r="614" spans="1:10" ht="28.5" customHeight="1">
      <c r="A614" s="332"/>
      <c r="B614" s="821" t="s">
        <v>75</v>
      </c>
      <c r="C614" s="821"/>
      <c r="D614" s="821"/>
      <c r="E614" s="821"/>
      <c r="F614" s="821"/>
      <c r="G614" s="821"/>
      <c r="H614" s="267" t="s">
        <v>76</v>
      </c>
      <c r="I614" s="267"/>
      <c r="J614" s="267"/>
    </row>
    <row r="615" spans="1:10" ht="28.5" customHeight="1">
      <c r="A615" s="332"/>
      <c r="B615" s="821" t="s">
        <v>116</v>
      </c>
      <c r="C615" s="821"/>
      <c r="D615" s="821"/>
      <c r="E615" s="821"/>
      <c r="F615" s="821"/>
      <c r="G615" s="821"/>
      <c r="H615" s="267" t="s">
        <v>76</v>
      </c>
      <c r="I615" s="267"/>
      <c r="J615" s="267"/>
    </row>
    <row r="616" spans="1:10" ht="28.5" customHeight="1">
      <c r="A616" s="805" t="s">
        <v>664</v>
      </c>
      <c r="B616" s="805"/>
      <c r="C616" s="805"/>
      <c r="D616" s="805"/>
      <c r="E616" s="805"/>
      <c r="F616" s="805"/>
      <c r="G616" s="805"/>
      <c r="H616" s="805"/>
      <c r="I616" s="805"/>
      <c r="J616" s="805"/>
    </row>
    <row r="617" spans="1:10" ht="28.5" customHeight="1">
      <c r="A617" s="805" t="s">
        <v>222</v>
      </c>
      <c r="B617" s="805"/>
      <c r="C617" s="805"/>
      <c r="D617" s="805"/>
      <c r="E617" s="805"/>
      <c r="F617" s="805"/>
      <c r="G617" s="805"/>
      <c r="H617" s="805"/>
      <c r="I617" s="805"/>
      <c r="J617" s="805"/>
    </row>
    <row r="618" spans="1:10" ht="28.5" customHeight="1">
      <c r="A618" s="842" t="s">
        <v>77</v>
      </c>
      <c r="B618" s="842"/>
      <c r="C618" s="842"/>
      <c r="D618" s="842"/>
      <c r="E618" s="842"/>
      <c r="F618" s="842"/>
      <c r="G618" s="842"/>
      <c r="H618" s="842"/>
      <c r="I618" s="842"/>
      <c r="J618" s="842"/>
    </row>
    <row r="619" spans="1:10" ht="28.5" customHeight="1">
      <c r="A619" s="813" t="s">
        <v>95</v>
      </c>
      <c r="B619" s="813"/>
      <c r="C619" s="813"/>
      <c r="D619" s="813"/>
      <c r="E619" s="813"/>
      <c r="F619" s="813"/>
      <c r="G619" s="813"/>
      <c r="H619" s="813"/>
      <c r="I619" s="813"/>
      <c r="J619" s="813"/>
    </row>
    <row r="620" spans="1:10" ht="28.5" customHeight="1">
      <c r="A620" s="794" t="s">
        <v>8</v>
      </c>
      <c r="B620" s="794" t="s">
        <v>40</v>
      </c>
      <c r="C620" s="827" t="s">
        <v>41</v>
      </c>
      <c r="D620" s="828"/>
      <c r="E620" s="829"/>
      <c r="F620" s="333" t="s">
        <v>0</v>
      </c>
      <c r="G620" s="827" t="s">
        <v>9</v>
      </c>
      <c r="H620" s="828"/>
      <c r="I620" s="829"/>
      <c r="J620" s="822" t="s">
        <v>42</v>
      </c>
    </row>
    <row r="621" spans="1:10" ht="28.5" customHeight="1">
      <c r="A621" s="822"/>
      <c r="B621" s="822"/>
      <c r="C621" s="132" t="s">
        <v>20</v>
      </c>
      <c r="D621" s="132" t="s">
        <v>0</v>
      </c>
      <c r="E621" s="132" t="s">
        <v>9</v>
      </c>
      <c r="F621" s="132" t="s">
        <v>43</v>
      </c>
      <c r="G621" s="132" t="s">
        <v>43</v>
      </c>
      <c r="H621" s="278" t="s">
        <v>117</v>
      </c>
      <c r="I621" s="132" t="s">
        <v>45</v>
      </c>
      <c r="J621" s="887"/>
    </row>
    <row r="622" spans="1:10" ht="28.5" customHeight="1">
      <c r="A622" s="105">
        <v>1</v>
      </c>
      <c r="B622" s="123" t="s">
        <v>474</v>
      </c>
      <c r="C622" s="105">
        <v>3</v>
      </c>
      <c r="D622" s="105">
        <v>3</v>
      </c>
      <c r="E622" s="105">
        <v>0</v>
      </c>
      <c r="F622" s="105">
        <v>45</v>
      </c>
      <c r="G622" s="105">
        <v>0</v>
      </c>
      <c r="H622" s="402"/>
      <c r="I622" s="134"/>
      <c r="J622" s="305" t="s">
        <v>291</v>
      </c>
    </row>
    <row r="623" spans="1:10" ht="35.25" customHeight="1">
      <c r="A623" s="105">
        <v>2</v>
      </c>
      <c r="B623" s="123" t="s">
        <v>475</v>
      </c>
      <c r="C623" s="105">
        <v>6</v>
      </c>
      <c r="D623" s="105">
        <v>3</v>
      </c>
      <c r="E623" s="105">
        <v>3</v>
      </c>
      <c r="F623" s="105">
        <v>45</v>
      </c>
      <c r="G623" s="105">
        <v>30</v>
      </c>
      <c r="H623" s="825" t="s">
        <v>476</v>
      </c>
      <c r="I623" s="826"/>
      <c r="J623" s="209" t="s">
        <v>19</v>
      </c>
    </row>
    <row r="624" spans="1:10" ht="39" customHeight="1">
      <c r="A624" s="105">
        <v>3</v>
      </c>
      <c r="B624" s="514" t="s">
        <v>477</v>
      </c>
      <c r="C624" s="105">
        <v>5</v>
      </c>
      <c r="D624" s="105">
        <v>4</v>
      </c>
      <c r="E624" s="105">
        <v>1</v>
      </c>
      <c r="F624" s="105">
        <v>60</v>
      </c>
      <c r="G624" s="105">
        <v>30</v>
      </c>
      <c r="H624" s="886"/>
      <c r="I624" s="800"/>
      <c r="J624" s="209" t="s">
        <v>260</v>
      </c>
    </row>
    <row r="625" spans="1:10" ht="34.5" customHeight="1">
      <c r="A625" s="105">
        <v>4</v>
      </c>
      <c r="B625" s="123" t="s">
        <v>478</v>
      </c>
      <c r="C625" s="105">
        <v>5</v>
      </c>
      <c r="D625" s="105">
        <v>3</v>
      </c>
      <c r="E625" s="105">
        <v>2</v>
      </c>
      <c r="F625" s="105">
        <v>45</v>
      </c>
      <c r="G625" s="105">
        <v>0</v>
      </c>
      <c r="H625" s="825" t="s">
        <v>476</v>
      </c>
      <c r="I625" s="826"/>
      <c r="J625" s="305" t="s">
        <v>291</v>
      </c>
    </row>
    <row r="626" spans="1:10" ht="32.25" customHeight="1">
      <c r="A626" s="105">
        <v>5</v>
      </c>
      <c r="B626" s="123" t="s">
        <v>479</v>
      </c>
      <c r="C626" s="105">
        <v>4</v>
      </c>
      <c r="D626" s="105">
        <v>2</v>
      </c>
      <c r="E626" s="105">
        <v>2</v>
      </c>
      <c r="F626" s="105">
        <v>30</v>
      </c>
      <c r="G626" s="105">
        <v>0</v>
      </c>
      <c r="H626" s="825" t="s">
        <v>476</v>
      </c>
      <c r="I626" s="826"/>
      <c r="J626" s="305" t="s">
        <v>291</v>
      </c>
    </row>
    <row r="627" spans="1:10" ht="28.5" customHeight="1">
      <c r="A627" s="105">
        <v>6</v>
      </c>
      <c r="B627" s="123" t="s">
        <v>455</v>
      </c>
      <c r="C627" s="105">
        <v>4</v>
      </c>
      <c r="D627" s="105">
        <v>0</v>
      </c>
      <c r="E627" s="105">
        <v>4</v>
      </c>
      <c r="F627" s="105">
        <v>0</v>
      </c>
      <c r="G627" s="105">
        <v>240</v>
      </c>
      <c r="H627" s="401"/>
      <c r="I627" s="106"/>
      <c r="J627" s="305" t="s">
        <v>291</v>
      </c>
    </row>
    <row r="628" spans="1:10" ht="28.5" customHeight="1">
      <c r="A628" s="105"/>
      <c r="B628" s="20" t="s">
        <v>25</v>
      </c>
      <c r="C628" s="20">
        <f>SUM(C622:C627)</f>
        <v>27</v>
      </c>
      <c r="D628" s="20">
        <f>SUM(D622:D627)</f>
        <v>15</v>
      </c>
      <c r="E628" s="20">
        <f>SUM(E622:E627)</f>
        <v>12</v>
      </c>
      <c r="F628" s="20">
        <f>SUM(F622:F627)</f>
        <v>225</v>
      </c>
      <c r="G628" s="20">
        <f>SUM(G622:G627)</f>
        <v>300</v>
      </c>
      <c r="H628" s="344"/>
      <c r="I628" s="334"/>
      <c r="J628" s="106"/>
    </row>
    <row r="629" spans="1:10" ht="28.5" customHeight="1">
      <c r="A629" s="885" t="s">
        <v>62</v>
      </c>
      <c r="B629" s="885"/>
      <c r="C629" s="885"/>
      <c r="D629" s="885"/>
      <c r="E629" s="885"/>
      <c r="F629" s="885"/>
      <c r="G629" s="885"/>
      <c r="H629" s="885"/>
      <c r="I629" s="885"/>
      <c r="J629" s="885"/>
    </row>
    <row r="630" spans="1:10" ht="28.5" customHeight="1">
      <c r="A630" s="804" t="s">
        <v>85</v>
      </c>
      <c r="B630" s="804"/>
      <c r="C630" s="804"/>
      <c r="D630" s="804"/>
      <c r="E630" s="804"/>
      <c r="F630" s="804"/>
      <c r="G630" s="804"/>
      <c r="H630" s="804"/>
      <c r="I630" s="804"/>
      <c r="J630" s="804"/>
    </row>
    <row r="631" spans="1:10" ht="28.5" customHeight="1">
      <c r="A631" s="200" t="s">
        <v>8</v>
      </c>
      <c r="B631" s="200" t="s">
        <v>40</v>
      </c>
      <c r="C631" s="872" t="s">
        <v>64</v>
      </c>
      <c r="D631" s="872"/>
      <c r="E631" s="872"/>
      <c r="F631" s="872" t="s">
        <v>65</v>
      </c>
      <c r="G631" s="872"/>
      <c r="H631" s="872" t="s">
        <v>117</v>
      </c>
      <c r="I631" s="872"/>
      <c r="J631" s="200" t="s">
        <v>66</v>
      </c>
    </row>
    <row r="632" spans="1:10" ht="41.25" customHeight="1">
      <c r="A632" s="335">
        <v>1</v>
      </c>
      <c r="B632" s="207" t="s">
        <v>475</v>
      </c>
      <c r="C632" s="874" t="s">
        <v>16</v>
      </c>
      <c r="D632" s="833"/>
      <c r="E632" s="875"/>
      <c r="F632" s="204">
        <v>60</v>
      </c>
      <c r="G632" s="204"/>
      <c r="H632" s="204"/>
      <c r="I632" s="204"/>
      <c r="J632" s="204">
        <v>3</v>
      </c>
    </row>
    <row r="633" spans="1:10" ht="33.75" customHeight="1">
      <c r="A633" s="336">
        <v>2</v>
      </c>
      <c r="B633" s="209" t="s">
        <v>478</v>
      </c>
      <c r="C633" s="876"/>
      <c r="D633" s="834"/>
      <c r="E633" s="877"/>
      <c r="F633" s="16">
        <v>60</v>
      </c>
      <c r="G633" s="16"/>
      <c r="H633" s="16"/>
      <c r="I633" s="16"/>
      <c r="J633" s="16">
        <v>3</v>
      </c>
    </row>
    <row r="634" spans="1:10" ht="36" customHeight="1">
      <c r="A634" s="337">
        <v>3</v>
      </c>
      <c r="B634" s="209" t="s">
        <v>479</v>
      </c>
      <c r="C634" s="878"/>
      <c r="D634" s="879"/>
      <c r="E634" s="880"/>
      <c r="F634" s="217">
        <v>60</v>
      </c>
      <c r="G634" s="217"/>
      <c r="H634" s="217"/>
      <c r="I634" s="217"/>
      <c r="J634" s="217">
        <v>3</v>
      </c>
    </row>
    <row r="635" spans="1:10" ht="28.5" customHeight="1">
      <c r="A635" s="312" t="s">
        <v>8</v>
      </c>
      <c r="B635" s="823" t="s">
        <v>225</v>
      </c>
      <c r="C635" s="824"/>
      <c r="D635" s="823" t="s">
        <v>226</v>
      </c>
      <c r="E635" s="824"/>
      <c r="F635" s="312" t="s">
        <v>227</v>
      </c>
      <c r="G635" s="838" t="s">
        <v>228</v>
      </c>
      <c r="H635" s="838"/>
      <c r="I635" s="838"/>
      <c r="J635" s="838"/>
    </row>
    <row r="636" spans="1:10" ht="28.5" customHeight="1">
      <c r="A636" s="123">
        <v>1</v>
      </c>
      <c r="B636" s="815" t="s">
        <v>617</v>
      </c>
      <c r="C636" s="810"/>
      <c r="D636" s="815" t="s">
        <v>236</v>
      </c>
      <c r="E636" s="810"/>
      <c r="F636" s="105">
        <v>9</v>
      </c>
      <c r="G636" s="881" t="s">
        <v>444</v>
      </c>
      <c r="H636" s="882"/>
      <c r="I636" s="882"/>
      <c r="J636" s="883"/>
    </row>
    <row r="637" spans="1:10" ht="33" customHeight="1">
      <c r="A637" s="307"/>
      <c r="B637" s="338" t="s">
        <v>26</v>
      </c>
      <c r="C637" s="871" t="s">
        <v>32</v>
      </c>
      <c r="D637" s="871"/>
      <c r="E637" s="871"/>
      <c r="F637" s="871"/>
      <c r="G637" s="871"/>
      <c r="H637" s="871"/>
      <c r="I637" s="871"/>
      <c r="J637" s="338"/>
    </row>
    <row r="638" spans="1:10" ht="49.5" customHeight="1">
      <c r="A638" s="339"/>
      <c r="B638" s="340" t="s">
        <v>27</v>
      </c>
      <c r="C638" s="884" t="s">
        <v>33</v>
      </c>
      <c r="D638" s="884"/>
      <c r="E638" s="884"/>
      <c r="F638" s="884"/>
      <c r="G638" s="884"/>
      <c r="H638" s="884"/>
      <c r="I638" s="884"/>
      <c r="J638" s="884"/>
    </row>
    <row r="639" spans="1:10" ht="51.75" customHeight="1">
      <c r="A639" s="805" t="s">
        <v>665</v>
      </c>
      <c r="B639" s="805"/>
      <c r="C639" s="805"/>
      <c r="D639" s="805"/>
      <c r="E639" s="805"/>
      <c r="F639" s="805"/>
      <c r="G639" s="805"/>
      <c r="H639" s="805"/>
      <c r="I639" s="805"/>
      <c r="J639" s="805"/>
    </row>
    <row r="640" spans="1:10" ht="56.25" customHeight="1">
      <c r="A640" s="805" t="s">
        <v>222</v>
      </c>
      <c r="B640" s="805"/>
      <c r="C640" s="805"/>
      <c r="D640" s="805"/>
      <c r="E640" s="805"/>
      <c r="F640" s="805"/>
      <c r="G640" s="805"/>
      <c r="H640" s="805"/>
      <c r="I640" s="805"/>
      <c r="J640" s="805"/>
    </row>
    <row r="641" spans="1:10" ht="18" customHeight="1">
      <c r="A641" s="802" t="s">
        <v>77</v>
      </c>
      <c r="B641" s="802"/>
      <c r="C641" s="802"/>
      <c r="D641" s="802"/>
      <c r="E641" s="802"/>
      <c r="F641" s="802"/>
      <c r="G641" s="802"/>
      <c r="H641" s="802"/>
      <c r="I641" s="802"/>
      <c r="J641" s="802"/>
    </row>
    <row r="642" spans="1:10" ht="18" customHeight="1">
      <c r="A642" s="813" t="s">
        <v>95</v>
      </c>
      <c r="B642" s="813"/>
      <c r="C642" s="813"/>
      <c r="D642" s="813"/>
      <c r="E642" s="813"/>
      <c r="F642" s="813"/>
      <c r="G642" s="813"/>
      <c r="H642" s="813"/>
      <c r="I642" s="813"/>
      <c r="J642" s="813"/>
    </row>
    <row r="643" spans="1:10" ht="17.25">
      <c r="A643" s="794" t="s">
        <v>8</v>
      </c>
      <c r="B643" s="794" t="s">
        <v>40</v>
      </c>
      <c r="C643" s="827" t="s">
        <v>41</v>
      </c>
      <c r="D643" s="828"/>
      <c r="E643" s="828"/>
      <c r="F643" s="341" t="s">
        <v>0</v>
      </c>
      <c r="G643" s="828" t="s">
        <v>9</v>
      </c>
      <c r="H643" s="828"/>
      <c r="I643" s="829"/>
      <c r="J643" s="822" t="s">
        <v>42</v>
      </c>
    </row>
    <row r="644" spans="1:10" ht="27.75">
      <c r="A644" s="822"/>
      <c r="B644" s="822"/>
      <c r="C644" s="132" t="s">
        <v>20</v>
      </c>
      <c r="D644" s="132" t="s">
        <v>0</v>
      </c>
      <c r="E644" s="132" t="s">
        <v>9</v>
      </c>
      <c r="F644" s="132" t="s">
        <v>118</v>
      </c>
      <c r="G644" s="132" t="s">
        <v>43</v>
      </c>
      <c r="H644" s="278" t="s">
        <v>117</v>
      </c>
      <c r="I644" s="132" t="s">
        <v>45</v>
      </c>
      <c r="J644" s="887"/>
    </row>
    <row r="645" spans="1:10" ht="33" customHeight="1">
      <c r="A645" s="204">
        <v>1</v>
      </c>
      <c r="B645" s="229" t="s">
        <v>480</v>
      </c>
      <c r="C645" s="204">
        <v>3</v>
      </c>
      <c r="D645" s="204">
        <v>2</v>
      </c>
      <c r="E645" s="204">
        <v>1</v>
      </c>
      <c r="F645" s="204">
        <v>30</v>
      </c>
      <c r="G645" s="204">
        <v>30</v>
      </c>
      <c r="H645" s="1105"/>
      <c r="I645" s="1105"/>
      <c r="J645" s="978" t="s">
        <v>488</v>
      </c>
    </row>
    <row r="646" spans="1:10" ht="48.75" customHeight="1">
      <c r="A646" s="16">
        <v>2</v>
      </c>
      <c r="B646" s="230" t="s">
        <v>481</v>
      </c>
      <c r="C646" s="16">
        <v>3</v>
      </c>
      <c r="D646" s="16">
        <v>2</v>
      </c>
      <c r="E646" s="16">
        <v>1</v>
      </c>
      <c r="F646" s="16">
        <v>30</v>
      </c>
      <c r="G646" s="16">
        <v>30</v>
      </c>
      <c r="H646" s="342"/>
      <c r="I646" s="342"/>
      <c r="J646" s="979"/>
    </row>
    <row r="647" spans="1:10" ht="18.75" customHeight="1">
      <c r="A647" s="16">
        <v>3</v>
      </c>
      <c r="B647" s="230" t="s">
        <v>482</v>
      </c>
      <c r="C647" s="16">
        <v>3</v>
      </c>
      <c r="D647" s="16">
        <v>2</v>
      </c>
      <c r="E647" s="16">
        <v>1</v>
      </c>
      <c r="F647" s="16">
        <v>30</v>
      </c>
      <c r="G647" s="16">
        <v>30</v>
      </c>
      <c r="H647" s="342"/>
      <c r="I647" s="342"/>
      <c r="J647" s="979"/>
    </row>
    <row r="648" spans="1:10" ht="51.75" customHeight="1">
      <c r="A648" s="16">
        <v>4</v>
      </c>
      <c r="B648" s="230" t="s">
        <v>483</v>
      </c>
      <c r="C648" s="16">
        <v>3</v>
      </c>
      <c r="D648" s="16">
        <v>2</v>
      </c>
      <c r="E648" s="16">
        <v>1</v>
      </c>
      <c r="F648" s="16">
        <v>30</v>
      </c>
      <c r="G648" s="16">
        <v>30</v>
      </c>
      <c r="H648" s="342"/>
      <c r="I648" s="342"/>
      <c r="J648" s="979"/>
    </row>
    <row r="649" spans="1:10" ht="18.75" customHeight="1">
      <c r="A649" s="16">
        <v>5</v>
      </c>
      <c r="B649" s="230" t="s">
        <v>484</v>
      </c>
      <c r="C649" s="16">
        <v>3</v>
      </c>
      <c r="D649" s="16">
        <v>2</v>
      </c>
      <c r="E649" s="16">
        <v>1</v>
      </c>
      <c r="F649" s="16">
        <v>30</v>
      </c>
      <c r="G649" s="16">
        <v>30</v>
      </c>
      <c r="H649" s="342"/>
      <c r="I649" s="342"/>
      <c r="J649" s="979"/>
    </row>
    <row r="650" spans="1:10" ht="39.75" customHeight="1">
      <c r="A650" s="16">
        <v>6</v>
      </c>
      <c r="B650" s="230" t="s">
        <v>485</v>
      </c>
      <c r="C650" s="16">
        <v>3</v>
      </c>
      <c r="D650" s="16">
        <v>2</v>
      </c>
      <c r="E650" s="16">
        <v>1</v>
      </c>
      <c r="F650" s="16">
        <v>30</v>
      </c>
      <c r="G650" s="16">
        <v>30</v>
      </c>
      <c r="H650" s="342"/>
      <c r="I650" s="342"/>
      <c r="J650" s="980"/>
    </row>
    <row r="651" spans="1:10" ht="18.75" customHeight="1">
      <c r="A651" s="16">
        <v>7</v>
      </c>
      <c r="B651" s="230" t="s">
        <v>486</v>
      </c>
      <c r="C651" s="16">
        <v>4</v>
      </c>
      <c r="D651" s="16">
        <v>3</v>
      </c>
      <c r="E651" s="16">
        <v>1</v>
      </c>
      <c r="F651" s="16">
        <v>45</v>
      </c>
      <c r="G651" s="16">
        <v>45</v>
      </c>
      <c r="H651" s="342"/>
      <c r="I651" s="342"/>
      <c r="J651" s="345" t="s">
        <v>489</v>
      </c>
    </row>
    <row r="652" spans="1:10" ht="54" customHeight="1">
      <c r="A652" s="217"/>
      <c r="B652" s="232" t="s">
        <v>487</v>
      </c>
      <c r="C652" s="217">
        <v>4</v>
      </c>
      <c r="D652" s="217">
        <v>0</v>
      </c>
      <c r="E652" s="217">
        <v>4</v>
      </c>
      <c r="F652" s="217"/>
      <c r="G652" s="217">
        <v>240</v>
      </c>
      <c r="H652" s="343"/>
      <c r="I652" s="343"/>
      <c r="J652" s="346"/>
    </row>
    <row r="653" spans="1:10" s="23" customFormat="1" ht="38.25" customHeight="1">
      <c r="A653" s="304"/>
      <c r="B653" s="28" t="s">
        <v>25</v>
      </c>
      <c r="C653" s="28">
        <f>SUM(C645:C652)</f>
        <v>26</v>
      </c>
      <c r="D653" s="28">
        <f aca="true" t="shared" si="7" ref="D653:I653">SUM(D645:D652)</f>
        <v>15</v>
      </c>
      <c r="E653" s="28">
        <f t="shared" si="7"/>
        <v>11</v>
      </c>
      <c r="F653" s="28">
        <f t="shared" si="7"/>
        <v>225</v>
      </c>
      <c r="G653" s="28">
        <f t="shared" si="7"/>
        <v>465</v>
      </c>
      <c r="H653" s="28">
        <f t="shared" si="7"/>
        <v>0</v>
      </c>
      <c r="I653" s="28">
        <f t="shared" si="7"/>
        <v>0</v>
      </c>
      <c r="J653" s="106"/>
    </row>
    <row r="654" spans="1:10" s="23" customFormat="1" ht="24.75" customHeight="1">
      <c r="A654" s="972" t="s">
        <v>28</v>
      </c>
      <c r="B654" s="970"/>
      <c r="C654" s="970" t="s">
        <v>119</v>
      </c>
      <c r="D654" s="970"/>
      <c r="E654" s="970"/>
      <c r="F654" s="970"/>
      <c r="G654" s="970"/>
      <c r="H654" s="970"/>
      <c r="I654" s="970"/>
      <c r="J654" s="971"/>
    </row>
    <row r="655" spans="1:10" s="23" customFormat="1" ht="24.75" customHeight="1">
      <c r="A655" s="246"/>
      <c r="B655" s="246"/>
      <c r="C655" s="246"/>
      <c r="D655" s="246"/>
      <c r="E655" s="246"/>
      <c r="F655" s="246"/>
      <c r="G655" s="246"/>
      <c r="H655" s="246"/>
      <c r="I655" s="246"/>
      <c r="J655" s="246"/>
    </row>
    <row r="656" spans="1:10" s="280" customFormat="1" ht="21.75" customHeight="1">
      <c r="A656" s="805" t="s">
        <v>666</v>
      </c>
      <c r="B656" s="805"/>
      <c r="C656" s="805"/>
      <c r="D656" s="805"/>
      <c r="E656" s="805"/>
      <c r="F656" s="805"/>
      <c r="G656" s="805"/>
      <c r="H656" s="805"/>
      <c r="I656" s="805"/>
      <c r="J656" s="805"/>
    </row>
    <row r="657" spans="1:10" s="280" customFormat="1" ht="21.75" customHeight="1">
      <c r="A657" s="805" t="s">
        <v>667</v>
      </c>
      <c r="B657" s="805"/>
      <c r="C657" s="805"/>
      <c r="D657" s="805"/>
      <c r="E657" s="805"/>
      <c r="F657" s="805"/>
      <c r="G657" s="805"/>
      <c r="H657" s="805"/>
      <c r="I657" s="805"/>
      <c r="J657" s="805"/>
    </row>
    <row r="658" spans="1:10" s="280" customFormat="1" ht="21.75" customHeight="1">
      <c r="A658" s="842" t="s">
        <v>77</v>
      </c>
      <c r="B658" s="842"/>
      <c r="C658" s="842"/>
      <c r="D658" s="842"/>
      <c r="E658" s="842"/>
      <c r="F658" s="842"/>
      <c r="G658" s="842"/>
      <c r="H658" s="842"/>
      <c r="I658" s="842"/>
      <c r="J658" s="842"/>
    </row>
    <row r="659" spans="1:10" s="280" customFormat="1" ht="21.75" customHeight="1">
      <c r="A659" s="827" t="s">
        <v>120</v>
      </c>
      <c r="B659" s="828"/>
      <c r="C659" s="828"/>
      <c r="D659" s="828"/>
      <c r="E659" s="828"/>
      <c r="F659" s="828"/>
      <c r="G659" s="828"/>
      <c r="H659" s="828"/>
      <c r="I659" s="828"/>
      <c r="J659" s="829"/>
    </row>
    <row r="660" spans="1:10" s="280" customFormat="1" ht="21.75" customHeight="1">
      <c r="A660" s="872" t="s">
        <v>8</v>
      </c>
      <c r="B660" s="872" t="s">
        <v>40</v>
      </c>
      <c r="C660" s="811" t="s">
        <v>41</v>
      </c>
      <c r="D660" s="923"/>
      <c r="E660" s="812"/>
      <c r="F660" s="206" t="s">
        <v>0</v>
      </c>
      <c r="G660" s="811" t="s">
        <v>9</v>
      </c>
      <c r="H660" s="923"/>
      <c r="I660" s="812"/>
      <c r="J660" s="872" t="s">
        <v>42</v>
      </c>
    </row>
    <row r="661" spans="1:10" s="287" customFormat="1" ht="21.75" customHeight="1">
      <c r="A661" s="873"/>
      <c r="B661" s="873"/>
      <c r="C661" s="20" t="s">
        <v>20</v>
      </c>
      <c r="D661" s="20" t="s">
        <v>0</v>
      </c>
      <c r="E661" s="20" t="s">
        <v>9</v>
      </c>
      <c r="F661" s="20" t="s">
        <v>43</v>
      </c>
      <c r="G661" s="20" t="s">
        <v>43</v>
      </c>
      <c r="H661" s="20" t="s">
        <v>44</v>
      </c>
      <c r="I661" s="20" t="s">
        <v>45</v>
      </c>
      <c r="J661" s="873"/>
    </row>
    <row r="662" spans="1:10" s="287" customFormat="1" ht="21.75" customHeight="1">
      <c r="A662" s="204">
        <v>1</v>
      </c>
      <c r="B662" s="207" t="s">
        <v>145</v>
      </c>
      <c r="C662" s="204">
        <v>3</v>
      </c>
      <c r="D662" s="204">
        <v>2</v>
      </c>
      <c r="E662" s="204">
        <v>1</v>
      </c>
      <c r="F662" s="1005">
        <v>30</v>
      </c>
      <c r="G662" s="1006">
        <v>45</v>
      </c>
      <c r="H662" s="1007"/>
      <c r="I662" s="1008"/>
      <c r="J662" s="1007" t="s">
        <v>242</v>
      </c>
    </row>
    <row r="663" spans="1:10" s="287" customFormat="1" ht="21.75" customHeight="1">
      <c r="A663" s="1009">
        <v>2</v>
      </c>
      <c r="B663" s="209" t="s">
        <v>21</v>
      </c>
      <c r="C663" s="16">
        <v>2</v>
      </c>
      <c r="D663" s="16">
        <v>1</v>
      </c>
      <c r="E663" s="16">
        <v>1</v>
      </c>
      <c r="F663" s="1009">
        <v>12</v>
      </c>
      <c r="G663" s="1009">
        <v>48</v>
      </c>
      <c r="H663" s="1010"/>
      <c r="I663" s="1011"/>
      <c r="J663" s="1010" t="s">
        <v>241</v>
      </c>
    </row>
    <row r="664" spans="1:10" ht="18">
      <c r="A664" s="1009">
        <v>3</v>
      </c>
      <c r="B664" s="209" t="s">
        <v>146</v>
      </c>
      <c r="C664" s="16">
        <v>2</v>
      </c>
      <c r="D664" s="16">
        <v>2</v>
      </c>
      <c r="E664" s="16"/>
      <c r="F664" s="1025">
        <v>16</v>
      </c>
      <c r="G664" s="16">
        <v>20</v>
      </c>
      <c r="H664" s="1010"/>
      <c r="I664" s="1011"/>
      <c r="J664" s="1010" t="s">
        <v>137</v>
      </c>
    </row>
    <row r="665" spans="1:10" ht="18">
      <c r="A665" s="1009">
        <v>4</v>
      </c>
      <c r="B665" s="209" t="s">
        <v>147</v>
      </c>
      <c r="C665" s="16">
        <v>3</v>
      </c>
      <c r="D665" s="16">
        <v>2</v>
      </c>
      <c r="E665" s="16">
        <v>1</v>
      </c>
      <c r="F665" s="16">
        <v>32</v>
      </c>
      <c r="G665" s="16">
        <v>28</v>
      </c>
      <c r="H665" s="1010"/>
      <c r="I665" s="1011"/>
      <c r="J665" s="1010" t="s">
        <v>137</v>
      </c>
    </row>
    <row r="666" spans="1:10" ht="18" customHeight="1">
      <c r="A666" s="1009">
        <v>5</v>
      </c>
      <c r="B666" s="209" t="s">
        <v>148</v>
      </c>
      <c r="C666" s="16">
        <v>3</v>
      </c>
      <c r="D666" s="16">
        <v>2</v>
      </c>
      <c r="E666" s="16">
        <v>1</v>
      </c>
      <c r="F666" s="1009">
        <v>28</v>
      </c>
      <c r="G666" s="1009">
        <v>32</v>
      </c>
      <c r="H666" s="1011"/>
      <c r="I666" s="1010"/>
      <c r="J666" s="1010" t="s">
        <v>262</v>
      </c>
    </row>
    <row r="667" spans="1:10" s="290" customFormat="1" ht="18">
      <c r="A667" s="1009">
        <v>6</v>
      </c>
      <c r="B667" s="209" t="s">
        <v>149</v>
      </c>
      <c r="C667" s="16">
        <v>4</v>
      </c>
      <c r="D667" s="16">
        <v>4</v>
      </c>
      <c r="E667" s="16">
        <v>0</v>
      </c>
      <c r="F667" s="1009">
        <v>52</v>
      </c>
      <c r="G667" s="1009">
        <v>16</v>
      </c>
      <c r="H667" s="1011"/>
      <c r="I667" s="1010"/>
      <c r="J667" s="1010" t="s">
        <v>209</v>
      </c>
    </row>
    <row r="668" spans="1:10" s="290" customFormat="1" ht="18">
      <c r="A668" s="1012">
        <v>7</v>
      </c>
      <c r="B668" s="213" t="s">
        <v>150</v>
      </c>
      <c r="C668" s="217">
        <v>5</v>
      </c>
      <c r="D668" s="217">
        <v>4</v>
      </c>
      <c r="E668" s="217">
        <v>1</v>
      </c>
      <c r="F668" s="1012">
        <v>55</v>
      </c>
      <c r="G668" s="1012">
        <v>20</v>
      </c>
      <c r="H668" s="1013"/>
      <c r="I668" s="1014"/>
      <c r="J668" s="1014" t="s">
        <v>462</v>
      </c>
    </row>
    <row r="669" spans="1:10" ht="22.5" customHeight="1">
      <c r="A669" s="1015"/>
      <c r="B669" s="201" t="s">
        <v>25</v>
      </c>
      <c r="C669" s="201">
        <f>SUM(C662:C668)</f>
        <v>22</v>
      </c>
      <c r="D669" s="201">
        <f>SUM(D662:D668)</f>
        <v>17</v>
      </c>
      <c r="E669" s="201">
        <f>SUM(E662:E668)</f>
        <v>5</v>
      </c>
      <c r="F669" s="201">
        <f>SUM(F662:F668)</f>
        <v>225</v>
      </c>
      <c r="G669" s="201">
        <f>SUM(G662:G668)</f>
        <v>209</v>
      </c>
      <c r="H669" s="201"/>
      <c r="I669" s="201"/>
      <c r="J669" s="495"/>
    </row>
    <row r="670" spans="1:10" ht="22.5" customHeight="1">
      <c r="A670" s="827" t="s">
        <v>82</v>
      </c>
      <c r="B670" s="828"/>
      <c r="C670" s="828"/>
      <c r="D670" s="828"/>
      <c r="E670" s="828"/>
      <c r="F670" s="828"/>
      <c r="G670" s="828"/>
      <c r="H670" s="828"/>
      <c r="I670" s="828"/>
      <c r="J670" s="829"/>
    </row>
    <row r="671" spans="1:10" ht="22.5" customHeight="1">
      <c r="A671" s="1006">
        <v>1</v>
      </c>
      <c r="B671" s="207" t="s">
        <v>151</v>
      </c>
      <c r="C671" s="204">
        <v>5</v>
      </c>
      <c r="D671" s="204">
        <v>4</v>
      </c>
      <c r="E671" s="204">
        <v>1</v>
      </c>
      <c r="F671" s="1006">
        <v>60</v>
      </c>
      <c r="G671" s="1006">
        <v>30</v>
      </c>
      <c r="H671" s="1006"/>
      <c r="I671" s="1016"/>
      <c r="J671" s="1017" t="s">
        <v>49</v>
      </c>
    </row>
    <row r="672" spans="1:10" ht="22.5" customHeight="1">
      <c r="A672" s="1009">
        <v>2</v>
      </c>
      <c r="B672" s="209" t="s">
        <v>152</v>
      </c>
      <c r="C672" s="16">
        <v>4</v>
      </c>
      <c r="D672" s="16">
        <v>2</v>
      </c>
      <c r="E672" s="16">
        <v>2</v>
      </c>
      <c r="F672" s="1009">
        <v>32</v>
      </c>
      <c r="G672" s="1009">
        <v>52</v>
      </c>
      <c r="H672" s="1026"/>
      <c r="I672" s="1009"/>
      <c r="J672" s="345" t="s">
        <v>262</v>
      </c>
    </row>
    <row r="673" spans="1:10" ht="22.5" customHeight="1">
      <c r="A673" s="1009">
        <v>3</v>
      </c>
      <c r="B673" s="209" t="s">
        <v>153</v>
      </c>
      <c r="C673" s="16">
        <v>4</v>
      </c>
      <c r="D673" s="16">
        <v>4</v>
      </c>
      <c r="E673" s="16">
        <v>0</v>
      </c>
      <c r="F673" s="1009">
        <v>52</v>
      </c>
      <c r="G673" s="1009">
        <v>16</v>
      </c>
      <c r="H673" s="1009"/>
      <c r="I673" s="1026"/>
      <c r="J673" s="345" t="s">
        <v>209</v>
      </c>
    </row>
    <row r="674" spans="1:10" ht="22.5" customHeight="1">
      <c r="A674" s="1009">
        <v>4</v>
      </c>
      <c r="B674" s="209" t="s">
        <v>154</v>
      </c>
      <c r="C674" s="16">
        <v>5</v>
      </c>
      <c r="D674" s="16">
        <v>4</v>
      </c>
      <c r="E674" s="16">
        <v>1</v>
      </c>
      <c r="F674" s="1025">
        <v>60</v>
      </c>
      <c r="G674" s="1009">
        <v>28</v>
      </c>
      <c r="H674" s="1009"/>
      <c r="I674" s="1026"/>
      <c r="J674" s="345" t="s">
        <v>713</v>
      </c>
    </row>
    <row r="675" spans="1:10" ht="22.5" customHeight="1">
      <c r="A675" s="1012">
        <v>5</v>
      </c>
      <c r="B675" s="213" t="s">
        <v>155</v>
      </c>
      <c r="C675" s="217">
        <v>5</v>
      </c>
      <c r="D675" s="217">
        <v>4</v>
      </c>
      <c r="E675" s="217">
        <v>1</v>
      </c>
      <c r="F675" s="1027">
        <v>60</v>
      </c>
      <c r="G675" s="1012">
        <v>32</v>
      </c>
      <c r="H675" s="1012"/>
      <c r="I675" s="1028"/>
      <c r="J675" s="346" t="s">
        <v>180</v>
      </c>
    </row>
    <row r="676" spans="1:10" ht="22.5" customHeight="1">
      <c r="A676" s="233"/>
      <c r="B676" s="20" t="s">
        <v>25</v>
      </c>
      <c r="C676" s="20">
        <f>SUM(C671:C675)</f>
        <v>23</v>
      </c>
      <c r="D676" s="20">
        <f>SUM(D671:D675)</f>
        <v>18</v>
      </c>
      <c r="E676" s="20">
        <f>SUM(E671:E675)</f>
        <v>5</v>
      </c>
      <c r="F676" s="20">
        <f>SUM(F671:F675)</f>
        <v>264</v>
      </c>
      <c r="G676" s="20">
        <f>SUM(G671:G675)</f>
        <v>158</v>
      </c>
      <c r="H676" s="136"/>
      <c r="I676" s="233"/>
      <c r="J676" s="136"/>
    </row>
    <row r="677" spans="1:10" ht="22.5" customHeight="1">
      <c r="A677" s="805" t="s">
        <v>668</v>
      </c>
      <c r="B677" s="805"/>
      <c r="C677" s="805"/>
      <c r="D677" s="805"/>
      <c r="E677" s="805"/>
      <c r="F677" s="805"/>
      <c r="G677" s="805"/>
      <c r="H677" s="805"/>
      <c r="I677" s="805"/>
      <c r="J677" s="805"/>
    </row>
    <row r="678" spans="1:10" ht="22.5" customHeight="1">
      <c r="A678" s="1018" t="s">
        <v>126</v>
      </c>
      <c r="B678" s="1018"/>
      <c r="C678" s="1018"/>
      <c r="D678" s="1018"/>
      <c r="E678" s="1018"/>
      <c r="F678" s="1018"/>
      <c r="G678" s="1018"/>
      <c r="H678" s="1018"/>
      <c r="I678" s="1018"/>
      <c r="J678" s="1018"/>
    </row>
    <row r="679" spans="1:10" ht="22.5" customHeight="1">
      <c r="A679" s="795" t="s">
        <v>39</v>
      </c>
      <c r="B679" s="796"/>
      <c r="C679" s="796"/>
      <c r="D679" s="796"/>
      <c r="E679" s="796"/>
      <c r="F679" s="796"/>
      <c r="G679" s="796"/>
      <c r="H679" s="796"/>
      <c r="I679" s="796"/>
      <c r="J679" s="803"/>
    </row>
    <row r="680" spans="1:10" ht="22.5" customHeight="1">
      <c r="A680" s="794" t="s">
        <v>8</v>
      </c>
      <c r="B680" s="794" t="s">
        <v>40</v>
      </c>
      <c r="C680" s="794" t="s">
        <v>41</v>
      </c>
      <c r="D680" s="794"/>
      <c r="E680" s="794"/>
      <c r="F680" s="9" t="s">
        <v>0</v>
      </c>
      <c r="G680" s="794" t="s">
        <v>9</v>
      </c>
      <c r="H680" s="794"/>
      <c r="I680" s="794"/>
      <c r="J680" s="794" t="s">
        <v>42</v>
      </c>
    </row>
    <row r="681" spans="1:10" ht="22.5" customHeight="1">
      <c r="A681" s="794"/>
      <c r="B681" s="794"/>
      <c r="C681" s="9" t="s">
        <v>20</v>
      </c>
      <c r="D681" s="9" t="s">
        <v>0</v>
      </c>
      <c r="E681" s="9" t="s">
        <v>9</v>
      </c>
      <c r="F681" s="9" t="s">
        <v>43</v>
      </c>
      <c r="G681" s="9" t="s">
        <v>43</v>
      </c>
      <c r="H681" s="9" t="s">
        <v>44</v>
      </c>
      <c r="I681" s="9" t="s">
        <v>45</v>
      </c>
      <c r="J681" s="794"/>
    </row>
    <row r="682" spans="1:10" ht="22.5" customHeight="1">
      <c r="A682" s="105">
        <v>1</v>
      </c>
      <c r="B682" s="123" t="s">
        <v>54</v>
      </c>
      <c r="C682" s="105">
        <v>3</v>
      </c>
      <c r="D682" s="105">
        <v>2</v>
      </c>
      <c r="E682" s="105">
        <v>1</v>
      </c>
      <c r="F682" s="105">
        <v>30</v>
      </c>
      <c r="G682" s="105">
        <v>30</v>
      </c>
      <c r="H682" s="105"/>
      <c r="I682" s="105"/>
      <c r="J682" s="123" t="s">
        <v>88</v>
      </c>
    </row>
    <row r="683" spans="1:10" ht="22.5" customHeight="1">
      <c r="A683" s="105">
        <v>2</v>
      </c>
      <c r="B683" s="123" t="s">
        <v>127</v>
      </c>
      <c r="C683" s="105">
        <v>2</v>
      </c>
      <c r="D683" s="105">
        <v>2</v>
      </c>
      <c r="E683" s="105">
        <v>0</v>
      </c>
      <c r="F683" s="105">
        <v>30</v>
      </c>
      <c r="G683" s="105"/>
      <c r="H683" s="105"/>
      <c r="I683" s="105"/>
      <c r="J683" s="123" t="s">
        <v>735</v>
      </c>
    </row>
    <row r="684" spans="1:10" ht="26.25" customHeight="1">
      <c r="A684" s="105">
        <v>3</v>
      </c>
      <c r="B684" s="123" t="s">
        <v>128</v>
      </c>
      <c r="C684" s="105">
        <v>5</v>
      </c>
      <c r="D684" s="105">
        <v>3</v>
      </c>
      <c r="E684" s="105">
        <v>2</v>
      </c>
      <c r="F684" s="105">
        <v>48</v>
      </c>
      <c r="G684" s="105">
        <v>48</v>
      </c>
      <c r="H684" s="105"/>
      <c r="I684" s="105"/>
      <c r="J684" s="347" t="s">
        <v>256</v>
      </c>
    </row>
    <row r="685" spans="1:10" ht="26.25" customHeight="1">
      <c r="A685" s="105">
        <v>4</v>
      </c>
      <c r="B685" s="123" t="s">
        <v>129</v>
      </c>
      <c r="C685" s="105">
        <v>5</v>
      </c>
      <c r="D685" s="105">
        <v>4</v>
      </c>
      <c r="E685" s="105">
        <v>1</v>
      </c>
      <c r="F685" s="105">
        <v>48</v>
      </c>
      <c r="G685" s="105">
        <v>32</v>
      </c>
      <c r="H685" s="105"/>
      <c r="I685" s="105"/>
      <c r="J685" s="123" t="s">
        <v>79</v>
      </c>
    </row>
    <row r="686" spans="1:10" ht="26.25" customHeight="1">
      <c r="A686" s="105">
        <v>5</v>
      </c>
      <c r="B686" s="123" t="s">
        <v>130</v>
      </c>
      <c r="C686" s="105">
        <v>3</v>
      </c>
      <c r="D686" s="105">
        <v>2</v>
      </c>
      <c r="E686" s="105">
        <v>1</v>
      </c>
      <c r="F686" s="105">
        <v>30</v>
      </c>
      <c r="G686" s="105">
        <v>30</v>
      </c>
      <c r="H686" s="214"/>
      <c r="I686" s="105"/>
      <c r="J686" s="123" t="s">
        <v>213</v>
      </c>
    </row>
    <row r="687" spans="1:10" s="82" customFormat="1" ht="27.75" customHeight="1">
      <c r="A687" s="105">
        <v>6</v>
      </c>
      <c r="B687" s="123" t="s">
        <v>181</v>
      </c>
      <c r="C687" s="105">
        <v>2</v>
      </c>
      <c r="D687" s="105">
        <v>2</v>
      </c>
      <c r="E687" s="105">
        <v>0</v>
      </c>
      <c r="F687" s="105">
        <v>30</v>
      </c>
      <c r="G687" s="105">
        <v>0</v>
      </c>
      <c r="H687" s="214"/>
      <c r="I687" s="105"/>
      <c r="J687" s="123" t="s">
        <v>258</v>
      </c>
    </row>
    <row r="688" spans="1:10" s="82" customFormat="1" ht="27.75" customHeight="1">
      <c r="A688" s="105">
        <v>7</v>
      </c>
      <c r="B688" s="123" t="s">
        <v>131</v>
      </c>
      <c r="C688" s="105">
        <v>4</v>
      </c>
      <c r="D688" s="105">
        <v>3</v>
      </c>
      <c r="E688" s="105">
        <v>1</v>
      </c>
      <c r="F688" s="105">
        <v>40</v>
      </c>
      <c r="G688" s="105">
        <v>24</v>
      </c>
      <c r="H688" s="105"/>
      <c r="I688" s="105"/>
      <c r="J688" s="123" t="s">
        <v>137</v>
      </c>
    </row>
    <row r="689" spans="1:10" s="82" customFormat="1" ht="27.75" customHeight="1">
      <c r="A689" s="105"/>
      <c r="B689" s="20" t="s">
        <v>25</v>
      </c>
      <c r="C689" s="20">
        <f>SUM(C682:C688)</f>
        <v>24</v>
      </c>
      <c r="D689" s="20">
        <f>SUM(D682:D688)</f>
        <v>18</v>
      </c>
      <c r="E689" s="20">
        <f>SUM(E682:E688)</f>
        <v>6</v>
      </c>
      <c r="F689" s="20">
        <f>SUM(F682:F688)</f>
        <v>256</v>
      </c>
      <c r="G689" s="20">
        <f>SUM(G682:G688)</f>
        <v>164</v>
      </c>
      <c r="H689" s="20"/>
      <c r="I689" s="20"/>
      <c r="J689" s="20"/>
    </row>
    <row r="690" spans="1:10" s="82" customFormat="1" ht="27.75" customHeight="1">
      <c r="A690" s="813" t="s">
        <v>53</v>
      </c>
      <c r="B690" s="813"/>
      <c r="C690" s="813"/>
      <c r="D690" s="813"/>
      <c r="E690" s="813"/>
      <c r="F690" s="813"/>
      <c r="G690" s="813"/>
      <c r="H690" s="813"/>
      <c r="I690" s="813"/>
      <c r="J690" s="813"/>
    </row>
    <row r="691" spans="1:10" s="82" customFormat="1" ht="27.75" customHeight="1">
      <c r="A691" s="105">
        <v>1</v>
      </c>
      <c r="B691" s="123" t="s">
        <v>132</v>
      </c>
      <c r="C691" s="105">
        <v>5</v>
      </c>
      <c r="D691" s="105">
        <v>3</v>
      </c>
      <c r="E691" s="105">
        <v>2</v>
      </c>
      <c r="F691" s="105">
        <v>40</v>
      </c>
      <c r="G691" s="105">
        <v>12</v>
      </c>
      <c r="H691" s="105"/>
      <c r="I691" s="105" t="s">
        <v>45</v>
      </c>
      <c r="J691" s="123" t="s">
        <v>79</v>
      </c>
    </row>
    <row r="692" spans="1:10" s="82" customFormat="1" ht="27.75" customHeight="1">
      <c r="A692" s="105">
        <v>2</v>
      </c>
      <c r="B692" s="123" t="s">
        <v>133</v>
      </c>
      <c r="C692" s="105">
        <v>2</v>
      </c>
      <c r="D692" s="105">
        <v>2</v>
      </c>
      <c r="E692" s="105">
        <v>0</v>
      </c>
      <c r="F692" s="105">
        <v>30</v>
      </c>
      <c r="G692" s="105"/>
      <c r="H692" s="214"/>
      <c r="I692" s="105"/>
      <c r="J692" s="123" t="s">
        <v>240</v>
      </c>
    </row>
    <row r="693" spans="1:10" s="82" customFormat="1" ht="27.75" customHeight="1">
      <c r="A693" s="105">
        <v>3</v>
      </c>
      <c r="B693" s="123" t="s">
        <v>134</v>
      </c>
      <c r="C693" s="105">
        <v>4</v>
      </c>
      <c r="D693" s="105">
        <v>3</v>
      </c>
      <c r="E693" s="105">
        <v>1</v>
      </c>
      <c r="F693" s="105">
        <v>44</v>
      </c>
      <c r="G693" s="105">
        <v>32</v>
      </c>
      <c r="H693" s="214"/>
      <c r="I693" s="105"/>
      <c r="J693" s="347" t="s">
        <v>256</v>
      </c>
    </row>
    <row r="694" spans="1:10" s="82" customFormat="1" ht="27.75" customHeight="1">
      <c r="A694" s="105">
        <v>4</v>
      </c>
      <c r="B694" s="123" t="s">
        <v>135</v>
      </c>
      <c r="C694" s="105">
        <v>3</v>
      </c>
      <c r="D694" s="105">
        <v>3</v>
      </c>
      <c r="E694" s="105">
        <v>0</v>
      </c>
      <c r="F694" s="105">
        <v>44</v>
      </c>
      <c r="G694" s="105"/>
      <c r="H694" s="214"/>
      <c r="I694" s="138"/>
      <c r="J694" s="123" t="s">
        <v>736</v>
      </c>
    </row>
    <row r="695" spans="1:10" s="82" customFormat="1" ht="27.75" customHeight="1">
      <c r="A695" s="105">
        <v>5</v>
      </c>
      <c r="B695" s="123" t="s">
        <v>218</v>
      </c>
      <c r="C695" s="105">
        <v>3</v>
      </c>
      <c r="D695" s="105">
        <v>3</v>
      </c>
      <c r="E695" s="105">
        <v>0</v>
      </c>
      <c r="F695" s="105">
        <v>44</v>
      </c>
      <c r="G695" s="105"/>
      <c r="H695" s="214"/>
      <c r="I695" s="138"/>
      <c r="J695" s="123" t="s">
        <v>111</v>
      </c>
    </row>
    <row r="696" spans="1:10" s="82" customFormat="1" ht="27.75" customHeight="1">
      <c r="A696" s="105">
        <v>6</v>
      </c>
      <c r="B696" s="123" t="s">
        <v>136</v>
      </c>
      <c r="C696" s="105">
        <v>2</v>
      </c>
      <c r="D696" s="105">
        <v>2</v>
      </c>
      <c r="E696" s="105">
        <v>0</v>
      </c>
      <c r="F696" s="105">
        <v>24</v>
      </c>
      <c r="G696" s="105">
        <v>0</v>
      </c>
      <c r="H696" s="214"/>
      <c r="I696" s="138"/>
      <c r="J696" s="123" t="s">
        <v>714</v>
      </c>
    </row>
    <row r="697" spans="1:10" s="82" customFormat="1" ht="27.75" customHeight="1">
      <c r="A697" s="105">
        <v>7</v>
      </c>
      <c r="B697" s="123" t="s">
        <v>182</v>
      </c>
      <c r="C697" s="105">
        <v>2</v>
      </c>
      <c r="D697" s="105">
        <v>2</v>
      </c>
      <c r="E697" s="105">
        <v>0</v>
      </c>
      <c r="F697" s="105">
        <v>30</v>
      </c>
      <c r="G697" s="105"/>
      <c r="H697" s="214"/>
      <c r="I697" s="138"/>
      <c r="J697" s="123" t="s">
        <v>111</v>
      </c>
    </row>
    <row r="698" spans="1:10" s="82" customFormat="1" ht="27.75" customHeight="1">
      <c r="A698" s="214"/>
      <c r="B698" s="26" t="s">
        <v>25</v>
      </c>
      <c r="C698" s="26">
        <f>SUM(C691:C697)</f>
        <v>21</v>
      </c>
      <c r="D698" s="26">
        <f>SUM(D691:D697)</f>
        <v>18</v>
      </c>
      <c r="E698" s="26">
        <f>SUM(E691:E697)</f>
        <v>3</v>
      </c>
      <c r="F698" s="26">
        <v>286</v>
      </c>
      <c r="G698" s="26">
        <v>44</v>
      </c>
      <c r="H698" s="234"/>
      <c r="I698" s="234"/>
      <c r="J698" s="26"/>
    </row>
    <row r="699" spans="1:10" s="82" customFormat="1" ht="27.75" customHeight="1">
      <c r="A699" s="331" t="s">
        <v>138</v>
      </c>
      <c r="B699" s="390"/>
      <c r="C699" s="1019" t="s">
        <v>139</v>
      </c>
      <c r="D699" s="1019"/>
      <c r="E699" s="1019"/>
      <c r="F699" s="1019"/>
      <c r="G699" s="1019"/>
      <c r="H699" s="1019"/>
      <c r="I699" s="1019"/>
      <c r="J699" s="1019"/>
    </row>
    <row r="700" spans="1:10" s="82" customFormat="1" ht="27.75" customHeight="1">
      <c r="A700" s="1020" t="s">
        <v>140</v>
      </c>
      <c r="B700" s="1020"/>
      <c r="C700" s="1020"/>
      <c r="D700" s="1020"/>
      <c r="E700" s="1020"/>
      <c r="F700" s="1020"/>
      <c r="G700" s="1020"/>
      <c r="H700" s="1020"/>
      <c r="I700" s="1020"/>
      <c r="J700" s="1020"/>
    </row>
    <row r="701" spans="1:10" s="82" customFormat="1" ht="27.75" customHeight="1">
      <c r="A701" s="1021" t="s">
        <v>141</v>
      </c>
      <c r="B701" s="1020"/>
      <c r="C701" s="1020"/>
      <c r="D701" s="1020"/>
      <c r="E701" s="1020"/>
      <c r="F701" s="1020"/>
      <c r="G701" s="1020"/>
      <c r="H701" s="1020"/>
      <c r="I701" s="1020"/>
      <c r="J701" s="1020"/>
    </row>
    <row r="702" spans="1:10" s="82" customFormat="1" ht="27.75" customHeight="1">
      <c r="A702" s="1020" t="s">
        <v>142</v>
      </c>
      <c r="B702" s="1020"/>
      <c r="C702" s="1020"/>
      <c r="D702" s="1020"/>
      <c r="E702" s="1020"/>
      <c r="F702" s="1020"/>
      <c r="G702" s="1020"/>
      <c r="H702" s="1020"/>
      <c r="I702" s="1020"/>
      <c r="J702" s="1020"/>
    </row>
    <row r="703" spans="1:10" s="82" customFormat="1" ht="27.75" customHeight="1">
      <c r="A703" s="1020" t="s">
        <v>143</v>
      </c>
      <c r="B703" s="1020"/>
      <c r="C703" s="1020"/>
      <c r="D703" s="1020"/>
      <c r="E703" s="1020"/>
      <c r="F703" s="1020"/>
      <c r="G703" s="1020"/>
      <c r="H703" s="1020"/>
      <c r="I703" s="1020"/>
      <c r="J703" s="1020"/>
    </row>
    <row r="704" spans="1:10" s="82" customFormat="1" ht="27.75" customHeight="1">
      <c r="A704" s="1020" t="s">
        <v>144</v>
      </c>
      <c r="B704" s="1020"/>
      <c r="C704" s="1020"/>
      <c r="D704" s="1020"/>
      <c r="E704" s="1020"/>
      <c r="F704" s="1020"/>
      <c r="G704" s="1020"/>
      <c r="H704" s="1020"/>
      <c r="I704" s="1020"/>
      <c r="J704" s="1020"/>
    </row>
    <row r="705" spans="1:10" s="82" customFormat="1" ht="27.75" customHeight="1">
      <c r="A705" s="1022" t="s">
        <v>74</v>
      </c>
      <c r="B705" s="1022"/>
      <c r="C705" s="1022"/>
      <c r="D705" s="1022"/>
      <c r="E705" s="1022"/>
      <c r="F705" s="1022"/>
      <c r="G705" s="390"/>
      <c r="H705" s="1022" t="s">
        <v>99</v>
      </c>
      <c r="I705" s="1022"/>
      <c r="J705" s="1023"/>
    </row>
    <row r="706" spans="1:10" s="82" customFormat="1" ht="27.75" customHeight="1">
      <c r="A706" s="1022" t="s">
        <v>75</v>
      </c>
      <c r="B706" s="1022"/>
      <c r="C706" s="1022"/>
      <c r="D706" s="1022"/>
      <c r="E706" s="1022"/>
      <c r="F706" s="1022"/>
      <c r="G706" s="390"/>
      <c r="H706" s="1022" t="s">
        <v>76</v>
      </c>
      <c r="I706" s="1022"/>
      <c r="J706" s="1024"/>
    </row>
    <row r="707" spans="1:10" s="82" customFormat="1" ht="27.75" customHeight="1">
      <c r="A707" s="902" t="s">
        <v>446</v>
      </c>
      <c r="B707" s="902"/>
      <c r="C707" s="902"/>
      <c r="D707" s="902"/>
      <c r="E707" s="902"/>
      <c r="F707" s="902"/>
      <c r="G707" s="902"/>
      <c r="H707" s="902"/>
      <c r="I707" s="902"/>
      <c r="J707" s="902"/>
    </row>
    <row r="708" spans="1:10" s="298" customFormat="1" ht="27.75" customHeight="1">
      <c r="A708" s="956"/>
      <c r="B708" s="956"/>
      <c r="C708" s="956"/>
      <c r="D708" s="956"/>
      <c r="E708" s="956"/>
      <c r="F708" s="956"/>
      <c r="G708" s="956"/>
      <c r="H708" s="956"/>
      <c r="I708" s="956"/>
      <c r="J708" s="956"/>
    </row>
    <row r="709" spans="1:10" s="298" customFormat="1" ht="27.75" customHeight="1">
      <c r="A709" s="957" t="s">
        <v>77</v>
      </c>
      <c r="B709" s="957"/>
      <c r="C709" s="957"/>
      <c r="D709" s="957"/>
      <c r="E709" s="957"/>
      <c r="F709" s="957"/>
      <c r="G709" s="957"/>
      <c r="H709" s="957"/>
      <c r="I709" s="957"/>
      <c r="J709" s="957"/>
    </row>
    <row r="710" spans="1:10" s="298" customFormat="1" ht="27.75" customHeight="1">
      <c r="A710" s="968" t="s">
        <v>157</v>
      </c>
      <c r="B710" s="969"/>
      <c r="C710" s="969"/>
      <c r="D710" s="969"/>
      <c r="E710" s="969"/>
      <c r="F710" s="969"/>
      <c r="G710" s="969"/>
      <c r="H710" s="969"/>
      <c r="I710" s="969"/>
      <c r="J710" s="969"/>
    </row>
    <row r="711" spans="1:10" s="298" customFormat="1" ht="27.75" customHeight="1">
      <c r="A711" s="964" t="s">
        <v>8</v>
      </c>
      <c r="B711" s="964" t="s">
        <v>40</v>
      </c>
      <c r="C711" s="965" t="s">
        <v>41</v>
      </c>
      <c r="D711" s="966"/>
      <c r="E711" s="967"/>
      <c r="F711" s="288" t="s">
        <v>0</v>
      </c>
      <c r="G711" s="975" t="s">
        <v>9</v>
      </c>
      <c r="H711" s="976"/>
      <c r="I711" s="977"/>
      <c r="J711" s="974" t="s">
        <v>42</v>
      </c>
    </row>
    <row r="712" spans="1:10" s="298" customFormat="1" ht="27.75" customHeight="1">
      <c r="A712" s="964"/>
      <c r="B712" s="964"/>
      <c r="C712" s="359" t="s">
        <v>20</v>
      </c>
      <c r="D712" s="387" t="s">
        <v>0</v>
      </c>
      <c r="E712" s="387" t="s">
        <v>9</v>
      </c>
      <c r="F712" s="288" t="s">
        <v>43</v>
      </c>
      <c r="G712" s="288" t="s">
        <v>43</v>
      </c>
      <c r="H712" s="289" t="s">
        <v>44</v>
      </c>
      <c r="I712" s="289" t="s">
        <v>45</v>
      </c>
      <c r="J712" s="974"/>
    </row>
    <row r="713" spans="1:10" s="298" customFormat="1" ht="27.75" customHeight="1">
      <c r="A713" s="556">
        <v>1</v>
      </c>
      <c r="B713" s="557" t="s">
        <v>707</v>
      </c>
      <c r="C713" s="556">
        <v>3</v>
      </c>
      <c r="D713" s="558">
        <v>2</v>
      </c>
      <c r="E713" s="558">
        <v>1</v>
      </c>
      <c r="F713" s="556">
        <v>32</v>
      </c>
      <c r="G713" s="556"/>
      <c r="H713" s="559">
        <v>28</v>
      </c>
      <c r="I713" s="559"/>
      <c r="J713" s="551" t="s">
        <v>264</v>
      </c>
    </row>
    <row r="714" spans="1:10" s="298" customFormat="1" ht="27.75" customHeight="1">
      <c r="A714" s="292">
        <v>2</v>
      </c>
      <c r="B714" s="279" t="s">
        <v>449</v>
      </c>
      <c r="C714" s="282">
        <f>D714+E714</f>
        <v>5</v>
      </c>
      <c r="D714" s="282">
        <v>4</v>
      </c>
      <c r="E714" s="303">
        <v>1</v>
      </c>
      <c r="F714" s="282">
        <v>60</v>
      </c>
      <c r="H714" s="282">
        <v>32</v>
      </c>
      <c r="I714" s="303"/>
      <c r="J714" s="296" t="s">
        <v>272</v>
      </c>
    </row>
    <row r="715" spans="1:10" s="298" customFormat="1" ht="27.75" customHeight="1">
      <c r="A715" s="552">
        <v>3</v>
      </c>
      <c r="B715" s="555" t="s">
        <v>695</v>
      </c>
      <c r="C715" s="566">
        <v>4</v>
      </c>
      <c r="D715" s="566">
        <v>3</v>
      </c>
      <c r="E715" s="567">
        <v>1</v>
      </c>
      <c r="F715" s="566">
        <v>44</v>
      </c>
      <c r="G715" s="568"/>
      <c r="H715" s="566">
        <v>32</v>
      </c>
      <c r="I715" s="566"/>
      <c r="J715" s="569" t="s">
        <v>262</v>
      </c>
    </row>
    <row r="716" spans="1:10" s="298" customFormat="1" ht="27.75" customHeight="1">
      <c r="A716" s="292">
        <v>4</v>
      </c>
      <c r="B716" s="279" t="s">
        <v>415</v>
      </c>
      <c r="C716" s="282">
        <v>5</v>
      </c>
      <c r="D716" s="282">
        <v>4</v>
      </c>
      <c r="E716" s="303">
        <v>1</v>
      </c>
      <c r="F716" s="282">
        <v>60</v>
      </c>
      <c r="H716" s="282">
        <v>28</v>
      </c>
      <c r="I716" s="303"/>
      <c r="J716" s="386" t="s">
        <v>447</v>
      </c>
    </row>
    <row r="717" spans="1:10" s="298" customFormat="1" ht="21.75" customHeight="1">
      <c r="A717" s="282">
        <v>5</v>
      </c>
      <c r="B717" s="279" t="s">
        <v>448</v>
      </c>
      <c r="C717" s="282">
        <v>5</v>
      </c>
      <c r="D717" s="282">
        <v>3</v>
      </c>
      <c r="E717" s="303">
        <v>2</v>
      </c>
      <c r="F717" s="282">
        <v>48</v>
      </c>
      <c r="H717" s="282">
        <v>48</v>
      </c>
      <c r="I717" s="282"/>
      <c r="J717" s="296" t="s">
        <v>419</v>
      </c>
    </row>
    <row r="718" spans="1:10" s="298" customFormat="1" ht="21.75" customHeight="1">
      <c r="A718" s="293">
        <v>6</v>
      </c>
      <c r="B718" s="279" t="s">
        <v>453</v>
      </c>
      <c r="C718" s="282">
        <v>4</v>
      </c>
      <c r="D718" s="282">
        <v>3</v>
      </c>
      <c r="E718" s="303">
        <v>1</v>
      </c>
      <c r="F718" s="282">
        <v>48</v>
      </c>
      <c r="H718" s="282">
        <v>32</v>
      </c>
      <c r="I718" s="303"/>
      <c r="J718" s="296" t="s">
        <v>272</v>
      </c>
    </row>
    <row r="719" spans="1:10" s="298" customFormat="1" ht="28.5" customHeight="1">
      <c r="A719" s="294"/>
      <c r="B719" s="6"/>
      <c r="C719" s="6">
        <v>26</v>
      </c>
      <c r="D719" s="6">
        <f>SUM(D713:D718)</f>
        <v>19</v>
      </c>
      <c r="E719" s="388">
        <f>SUM(E713:E718)</f>
        <v>7</v>
      </c>
      <c r="F719" s="6">
        <v>292</v>
      </c>
      <c r="G719" s="6"/>
      <c r="H719" s="375">
        <f>SUM(H713:H718)</f>
        <v>200</v>
      </c>
      <c r="I719" s="375"/>
      <c r="J719" s="295"/>
    </row>
    <row r="720" spans="1:10" s="298" customFormat="1" ht="28.5" customHeight="1">
      <c r="A720" s="960" t="s">
        <v>162</v>
      </c>
      <c r="B720" s="961"/>
      <c r="C720" s="961"/>
      <c r="D720" s="961"/>
      <c r="E720" s="961"/>
      <c r="F720" s="961"/>
      <c r="G720" s="962"/>
      <c r="H720" s="962"/>
      <c r="I720" s="962"/>
      <c r="J720" s="963"/>
    </row>
    <row r="721" spans="1:10" s="298" customFormat="1" ht="28.5" customHeight="1">
      <c r="A721" s="574">
        <v>1</v>
      </c>
      <c r="B721" s="575" t="s">
        <v>450</v>
      </c>
      <c r="C721" s="576">
        <v>4</v>
      </c>
      <c r="D721" s="576">
        <v>3</v>
      </c>
      <c r="E721" s="577">
        <v>1</v>
      </c>
      <c r="F721" s="576">
        <v>40</v>
      </c>
      <c r="G721" s="576">
        <v>24</v>
      </c>
      <c r="H721" s="577"/>
      <c r="I721" s="576"/>
      <c r="J721" s="578" t="s">
        <v>451</v>
      </c>
    </row>
    <row r="722" spans="1:10" s="298" customFormat="1" ht="28.5" customHeight="1">
      <c r="A722" s="571">
        <v>2</v>
      </c>
      <c r="B722" s="564" t="s">
        <v>135</v>
      </c>
      <c r="C722" s="552">
        <v>3</v>
      </c>
      <c r="D722" s="552">
        <v>3</v>
      </c>
      <c r="E722" s="572"/>
      <c r="F722" s="552">
        <v>44</v>
      </c>
      <c r="G722" s="552">
        <v>0</v>
      </c>
      <c r="H722" s="573"/>
      <c r="I722" s="552"/>
      <c r="J722" s="571" t="s">
        <v>451</v>
      </c>
    </row>
    <row r="723" spans="1:10" s="298" customFormat="1" ht="28.5" customHeight="1">
      <c r="A723" s="547">
        <v>3</v>
      </c>
      <c r="B723" s="548" t="s">
        <v>452</v>
      </c>
      <c r="C723" s="530">
        <v>4</v>
      </c>
      <c r="D723" s="530">
        <v>3</v>
      </c>
      <c r="E723" s="549">
        <v>1</v>
      </c>
      <c r="F723" s="530">
        <v>44</v>
      </c>
      <c r="G723" s="530">
        <v>32</v>
      </c>
      <c r="H723" s="549"/>
      <c r="I723" s="530"/>
      <c r="J723" s="550" t="s">
        <v>419</v>
      </c>
    </row>
    <row r="724" spans="1:10" s="298" customFormat="1" ht="28.5" customHeight="1">
      <c r="A724" s="574">
        <v>4</v>
      </c>
      <c r="B724" s="555" t="s">
        <v>708</v>
      </c>
      <c r="C724" s="566">
        <v>3</v>
      </c>
      <c r="D724" s="566">
        <v>3</v>
      </c>
      <c r="E724" s="567">
        <v>0</v>
      </c>
      <c r="F724" s="566">
        <v>40</v>
      </c>
      <c r="G724" s="566">
        <v>12</v>
      </c>
      <c r="H724" s="567"/>
      <c r="I724" s="566"/>
      <c r="J724" s="569" t="s">
        <v>272</v>
      </c>
    </row>
    <row r="725" spans="1:10" s="298" customFormat="1" ht="28.5" customHeight="1">
      <c r="A725" s="571">
        <v>5</v>
      </c>
      <c r="B725" s="564" t="s">
        <v>454</v>
      </c>
      <c r="C725" s="552">
        <v>2</v>
      </c>
      <c r="D725" s="552">
        <v>2</v>
      </c>
      <c r="E725" s="572"/>
      <c r="F725" s="552">
        <v>24</v>
      </c>
      <c r="G725" s="552">
        <v>0</v>
      </c>
      <c r="H725" s="573"/>
      <c r="I725" s="552"/>
      <c r="J725" s="565" t="s">
        <v>714</v>
      </c>
    </row>
    <row r="726" spans="1:10" s="298" customFormat="1" ht="28.5" customHeight="1">
      <c r="A726" s="291">
        <v>6</v>
      </c>
      <c r="B726" s="279" t="s">
        <v>455</v>
      </c>
      <c r="C726" s="282">
        <v>4</v>
      </c>
      <c r="D726" s="282">
        <v>4</v>
      </c>
      <c r="E726" s="389"/>
      <c r="F726" s="282">
        <v>0</v>
      </c>
      <c r="G726" s="282">
        <v>160</v>
      </c>
      <c r="H726" s="303"/>
      <c r="I726" s="282"/>
      <c r="J726" s="296"/>
    </row>
    <row r="727" spans="1:10" s="298" customFormat="1" ht="28.5" customHeight="1">
      <c r="A727" s="292">
        <v>7</v>
      </c>
      <c r="B727" s="284" t="s">
        <v>456</v>
      </c>
      <c r="C727" s="283"/>
      <c r="D727" s="283"/>
      <c r="E727" s="981" t="s">
        <v>457</v>
      </c>
      <c r="F727" s="981"/>
      <c r="G727" s="283"/>
      <c r="H727" s="376"/>
      <c r="I727" s="283"/>
      <c r="J727" s="293"/>
    </row>
    <row r="728" spans="1:10" s="298" customFormat="1" ht="28.5" customHeight="1">
      <c r="A728" s="203"/>
      <c r="B728" s="361" t="s">
        <v>25</v>
      </c>
      <c r="C728" s="6">
        <f>SUM(C721:C727)</f>
        <v>20</v>
      </c>
      <c r="D728" s="6">
        <f>SUM(D721:D727)</f>
        <v>18</v>
      </c>
      <c r="E728" s="6">
        <f>SUM(E721:E727)</f>
        <v>2</v>
      </c>
      <c r="F728" s="6">
        <f>SUM(F721:F727)</f>
        <v>192</v>
      </c>
      <c r="G728" s="6">
        <f>SUM(G721:G727)</f>
        <v>228</v>
      </c>
      <c r="H728" s="377"/>
      <c r="I728" s="377"/>
      <c r="J728" s="297"/>
    </row>
    <row r="729" spans="1:10" s="298" customFormat="1" ht="28.5" customHeight="1">
      <c r="A729" s="973" t="s">
        <v>458</v>
      </c>
      <c r="B729" s="973"/>
      <c r="C729" s="973"/>
      <c r="D729" s="973"/>
      <c r="E729" s="973"/>
      <c r="F729" s="973"/>
      <c r="G729" s="973"/>
      <c r="H729" s="973"/>
      <c r="I729" s="973"/>
      <c r="J729" s="973"/>
    </row>
    <row r="730" spans="1:10" s="298" customFormat="1" ht="28.5" customHeight="1">
      <c r="A730" s="5"/>
      <c r="B730" s="277" t="s">
        <v>459</v>
      </c>
      <c r="C730" s="368"/>
      <c r="D730" s="368"/>
      <c r="E730" s="368"/>
      <c r="F730" s="362"/>
      <c r="G730" s="368"/>
      <c r="H730" s="362"/>
      <c r="I730" s="362"/>
      <c r="J730" s="268"/>
    </row>
    <row r="731" spans="1:10" s="298" customFormat="1" ht="28.5" customHeight="1">
      <c r="A731" s="5"/>
      <c r="B731" s="277" t="s">
        <v>460</v>
      </c>
      <c r="C731" s="368"/>
      <c r="D731" s="368"/>
      <c r="E731" s="368"/>
      <c r="F731" s="362"/>
      <c r="G731" s="368"/>
      <c r="H731" s="362"/>
      <c r="I731" s="362"/>
      <c r="J731" s="268"/>
    </row>
    <row r="732" spans="1:10" s="298" customFormat="1" ht="28.5" customHeight="1">
      <c r="A732" s="926" t="s">
        <v>696</v>
      </c>
      <c r="B732" s="926"/>
      <c r="C732" s="926"/>
      <c r="D732" s="926"/>
      <c r="E732" s="926"/>
      <c r="F732" s="926"/>
      <c r="G732" s="926"/>
      <c r="H732" s="926"/>
      <c r="I732" s="926"/>
      <c r="J732" s="926"/>
    </row>
    <row r="733" spans="1:10" s="298" customFormat="1" ht="28.5" customHeight="1">
      <c r="A733" s="927" t="s">
        <v>126</v>
      </c>
      <c r="B733" s="927"/>
      <c r="C733" s="927"/>
      <c r="D733" s="927"/>
      <c r="E733" s="927"/>
      <c r="F733" s="927"/>
      <c r="G733" s="927"/>
      <c r="H733" s="927"/>
      <c r="I733" s="927"/>
      <c r="J733" s="927"/>
    </row>
    <row r="734" spans="1:10" s="298" customFormat="1" ht="28.5" customHeight="1">
      <c r="A734" s="930" t="s">
        <v>39</v>
      </c>
      <c r="B734" s="931"/>
      <c r="C734" s="931"/>
      <c r="D734" s="931"/>
      <c r="E734" s="931"/>
      <c r="F734" s="931"/>
      <c r="G734" s="931"/>
      <c r="H734" s="931"/>
      <c r="I734" s="931"/>
      <c r="J734" s="931"/>
    </row>
    <row r="735" spans="1:10" s="298" customFormat="1" ht="28.5" customHeight="1">
      <c r="A735" s="22">
        <v>1</v>
      </c>
      <c r="B735" s="528" t="s">
        <v>491</v>
      </c>
      <c r="C735" s="529">
        <v>4</v>
      </c>
      <c r="D735" s="529">
        <v>3</v>
      </c>
      <c r="E735" s="529">
        <v>1</v>
      </c>
      <c r="F735" s="529">
        <v>44</v>
      </c>
      <c r="G735" s="529">
        <v>32</v>
      </c>
      <c r="H735" s="529"/>
      <c r="I735" s="529"/>
      <c r="J735" s="529" t="s">
        <v>79</v>
      </c>
    </row>
    <row r="736" spans="1:10" s="298" customFormat="1" ht="28.5" customHeight="1">
      <c r="A736" s="529">
        <v>2</v>
      </c>
      <c r="B736" s="532" t="s">
        <v>492</v>
      </c>
      <c r="C736" s="533">
        <v>2</v>
      </c>
      <c r="D736" s="533">
        <v>2</v>
      </c>
      <c r="E736" s="533">
        <v>0</v>
      </c>
      <c r="F736" s="533">
        <v>28</v>
      </c>
      <c r="G736" s="533">
        <v>4</v>
      </c>
      <c r="H736" s="536"/>
      <c r="I736" s="536"/>
      <c r="J736" s="533" t="s">
        <v>111</v>
      </c>
    </row>
    <row r="737" spans="1:10" s="298" customFormat="1" ht="28.5" customHeight="1">
      <c r="A737" s="529">
        <v>3</v>
      </c>
      <c r="B737" s="532" t="s">
        <v>134</v>
      </c>
      <c r="C737" s="533">
        <v>3</v>
      </c>
      <c r="D737" s="533">
        <v>2</v>
      </c>
      <c r="E737" s="533">
        <v>1</v>
      </c>
      <c r="F737" s="533">
        <v>32</v>
      </c>
      <c r="G737" s="533">
        <v>32</v>
      </c>
      <c r="H737" s="533"/>
      <c r="I737" s="533"/>
      <c r="J737" s="533" t="s">
        <v>256</v>
      </c>
    </row>
    <row r="738" spans="1:10" s="298" customFormat="1" ht="28.5" customHeight="1">
      <c r="A738" s="533">
        <v>4</v>
      </c>
      <c r="B738" s="532" t="s">
        <v>263</v>
      </c>
      <c r="C738" s="533">
        <v>1</v>
      </c>
      <c r="D738" s="533">
        <v>1</v>
      </c>
      <c r="E738" s="533">
        <v>0</v>
      </c>
      <c r="F738" s="533">
        <v>16</v>
      </c>
      <c r="G738" s="533">
        <v>0</v>
      </c>
      <c r="H738" s="533"/>
      <c r="I738" s="533"/>
      <c r="J738" s="533" t="s">
        <v>451</v>
      </c>
    </row>
    <row r="739" spans="1:10" s="298" customFormat="1" ht="21.75" customHeight="1">
      <c r="A739" s="529">
        <v>5</v>
      </c>
      <c r="B739" s="11" t="s">
        <v>151</v>
      </c>
      <c r="C739" s="15">
        <v>5</v>
      </c>
      <c r="D739" s="15">
        <v>4</v>
      </c>
      <c r="E739" s="15">
        <v>1</v>
      </c>
      <c r="F739" s="286">
        <v>60</v>
      </c>
      <c r="G739" s="15">
        <v>30</v>
      </c>
      <c r="H739" s="283"/>
      <c r="I739" s="385"/>
      <c r="J739" s="283" t="s">
        <v>49</v>
      </c>
    </row>
    <row r="740" spans="1:10" s="298" customFormat="1" ht="21.75" customHeight="1">
      <c r="A740" s="382"/>
      <c r="B740" s="383" t="s">
        <v>25</v>
      </c>
      <c r="C740" s="258">
        <f aca="true" t="shared" si="8" ref="C740:I740">SUM(C735:C739)</f>
        <v>15</v>
      </c>
      <c r="D740" s="258">
        <f t="shared" si="8"/>
        <v>12</v>
      </c>
      <c r="E740" s="258">
        <f t="shared" si="8"/>
        <v>3</v>
      </c>
      <c r="F740" s="258">
        <f t="shared" si="8"/>
        <v>180</v>
      </c>
      <c r="G740" s="258">
        <f t="shared" si="8"/>
        <v>98</v>
      </c>
      <c r="H740" s="258">
        <f t="shared" si="8"/>
        <v>0</v>
      </c>
      <c r="I740" s="258">
        <f t="shared" si="8"/>
        <v>0</v>
      </c>
      <c r="J740" s="285"/>
    </row>
    <row r="741" spans="1:10" s="298" customFormat="1" ht="21.75" customHeight="1">
      <c r="A741" s="930" t="s">
        <v>705</v>
      </c>
      <c r="B741" s="931"/>
      <c r="C741" s="931"/>
      <c r="D741" s="931"/>
      <c r="E741" s="931"/>
      <c r="F741" s="931"/>
      <c r="G741" s="931"/>
      <c r="H741" s="931"/>
      <c r="I741" s="931"/>
      <c r="J741" s="931"/>
    </row>
    <row r="742" spans="1:10" s="298" customFormat="1" ht="21.75" customHeight="1">
      <c r="A742" s="793" t="s">
        <v>8</v>
      </c>
      <c r="B742" s="793" t="s">
        <v>40</v>
      </c>
      <c r="C742" s="793" t="s">
        <v>41</v>
      </c>
      <c r="D742" s="793"/>
      <c r="E742" s="793"/>
      <c r="F742" s="6" t="s">
        <v>0</v>
      </c>
      <c r="G742" s="793" t="s">
        <v>9</v>
      </c>
      <c r="H742" s="793"/>
      <c r="I742" s="793"/>
      <c r="J742" s="794" t="s">
        <v>42</v>
      </c>
    </row>
    <row r="743" spans="1:10" s="298" customFormat="1" ht="21.75" customHeight="1">
      <c r="A743" s="793"/>
      <c r="B743" s="793"/>
      <c r="C743" s="6" t="s">
        <v>20</v>
      </c>
      <c r="D743" s="6" t="s">
        <v>0</v>
      </c>
      <c r="E743" s="6" t="s">
        <v>9</v>
      </c>
      <c r="F743" s="6" t="s">
        <v>43</v>
      </c>
      <c r="G743" s="6" t="s">
        <v>43</v>
      </c>
      <c r="H743" s="9" t="s">
        <v>44</v>
      </c>
      <c r="I743" s="9" t="s">
        <v>45</v>
      </c>
      <c r="J743" s="794"/>
    </row>
    <row r="744" spans="1:10" s="298" customFormat="1" ht="21.75" customHeight="1">
      <c r="A744" s="14">
        <v>1</v>
      </c>
      <c r="B744" s="532" t="s">
        <v>132</v>
      </c>
      <c r="C744" s="533">
        <v>3</v>
      </c>
      <c r="D744" s="533">
        <v>3</v>
      </c>
      <c r="E744" s="533">
        <v>0</v>
      </c>
      <c r="F744" s="533">
        <v>40</v>
      </c>
      <c r="G744" s="533">
        <v>12</v>
      </c>
      <c r="H744" s="533"/>
      <c r="I744" s="533"/>
      <c r="J744" s="533" t="s">
        <v>79</v>
      </c>
    </row>
    <row r="745" spans="1:10" s="298" customFormat="1" ht="21.75" customHeight="1">
      <c r="A745" s="21">
        <v>2</v>
      </c>
      <c r="B745" s="526" t="s">
        <v>165</v>
      </c>
      <c r="C745" s="533">
        <v>2</v>
      </c>
      <c r="D745" s="533">
        <v>2</v>
      </c>
      <c r="E745" s="533">
        <v>0</v>
      </c>
      <c r="F745" s="533">
        <v>24</v>
      </c>
      <c r="G745" s="533">
        <v>0</v>
      </c>
      <c r="H745" s="533"/>
      <c r="I745" s="533"/>
      <c r="J745" s="533" t="s">
        <v>264</v>
      </c>
    </row>
    <row r="746" spans="1:10" s="298" customFormat="1" ht="21.75" customHeight="1">
      <c r="A746" s="14">
        <v>3</v>
      </c>
      <c r="B746" s="526" t="s">
        <v>265</v>
      </c>
      <c r="C746" s="527">
        <v>2</v>
      </c>
      <c r="D746" s="527">
        <v>2</v>
      </c>
      <c r="E746" s="527">
        <v>0</v>
      </c>
      <c r="F746" s="527">
        <v>28</v>
      </c>
      <c r="G746" s="527">
        <v>4</v>
      </c>
      <c r="H746" s="527"/>
      <c r="I746" s="527"/>
      <c r="J746" s="527" t="s">
        <v>266</v>
      </c>
    </row>
    <row r="747" spans="1:10" ht="17.25">
      <c r="A747" s="529">
        <v>4</v>
      </c>
      <c r="B747" s="543" t="s">
        <v>131</v>
      </c>
      <c r="C747" s="544">
        <v>4</v>
      </c>
      <c r="D747" s="544">
        <v>3</v>
      </c>
      <c r="E747" s="544">
        <v>1</v>
      </c>
      <c r="F747" s="544">
        <v>40</v>
      </c>
      <c r="G747" s="544">
        <v>24</v>
      </c>
      <c r="H747" s="544"/>
      <c r="I747" s="544"/>
      <c r="J747" s="535" t="s">
        <v>451</v>
      </c>
    </row>
    <row r="748" spans="1:10" ht="18">
      <c r="A748" s="134">
        <v>5</v>
      </c>
      <c r="B748" s="545" t="s">
        <v>706</v>
      </c>
      <c r="C748" s="535">
        <v>4</v>
      </c>
      <c r="D748" s="546"/>
      <c r="E748" s="535">
        <v>4</v>
      </c>
      <c r="F748" s="546"/>
      <c r="G748" s="535">
        <v>160</v>
      </c>
      <c r="H748" s="546"/>
      <c r="I748" s="546"/>
      <c r="J748" s="533" t="s">
        <v>256</v>
      </c>
    </row>
    <row r="749" spans="1:10" ht="17.25">
      <c r="A749" s="13"/>
      <c r="B749" s="18" t="s">
        <v>25</v>
      </c>
      <c r="C749" s="18">
        <f aca="true" t="shared" si="9" ref="C749:H749">SUM(C744:C748)</f>
        <v>15</v>
      </c>
      <c r="D749" s="18">
        <f t="shared" si="9"/>
        <v>10</v>
      </c>
      <c r="E749" s="18">
        <f t="shared" si="9"/>
        <v>5</v>
      </c>
      <c r="F749" s="18">
        <f t="shared" si="9"/>
        <v>132</v>
      </c>
      <c r="G749" s="18">
        <f t="shared" si="9"/>
        <v>200</v>
      </c>
      <c r="H749" s="18">
        <f t="shared" si="9"/>
        <v>0</v>
      </c>
      <c r="I749" s="18">
        <f>SUM(I738:I747)</f>
        <v>0</v>
      </c>
      <c r="J749" s="18"/>
    </row>
    <row r="750" spans="1:10" ht="18">
      <c r="A750" s="958" t="s">
        <v>70</v>
      </c>
      <c r="B750" s="958"/>
      <c r="C750" s="958"/>
      <c r="D750" s="958"/>
      <c r="E750" s="958"/>
      <c r="F750" s="958"/>
      <c r="G750" s="958"/>
      <c r="H750" s="958"/>
      <c r="I750" s="958"/>
      <c r="J750" s="958"/>
    </row>
    <row r="751" spans="1:10" ht="17.25">
      <c r="A751" s="948" t="s">
        <v>138</v>
      </c>
      <c r="B751" s="948"/>
      <c r="C751" s="948"/>
      <c r="D751" s="948"/>
      <c r="E751" s="948"/>
      <c r="F751" s="948"/>
      <c r="G751" s="982" t="s">
        <v>503</v>
      </c>
      <c r="H751" s="982"/>
      <c r="I751" s="982"/>
      <c r="J751" s="982"/>
    </row>
    <row r="752" spans="1:10" ht="17.25">
      <c r="A752" s="924" t="s">
        <v>341</v>
      </c>
      <c r="B752" s="925"/>
      <c r="C752" s="925"/>
      <c r="D752" s="925"/>
      <c r="E752" s="925"/>
      <c r="F752" s="925"/>
      <c r="G752" s="925"/>
      <c r="H752" s="925"/>
      <c r="I752" s="925"/>
      <c r="J752" s="925"/>
    </row>
    <row r="753" spans="1:10" ht="17.25">
      <c r="A753" s="924" t="s">
        <v>342</v>
      </c>
      <c r="B753" s="925"/>
      <c r="C753" s="925"/>
      <c r="D753" s="925"/>
      <c r="E753" s="925"/>
      <c r="F753" s="925"/>
      <c r="G753" s="925"/>
      <c r="H753" s="925"/>
      <c r="I753" s="925"/>
      <c r="J753" s="925"/>
    </row>
    <row r="754" spans="1:10" ht="17.25">
      <c r="A754" s="948" t="s">
        <v>98</v>
      </c>
      <c r="B754" s="948"/>
      <c r="C754" s="948"/>
      <c r="D754" s="948"/>
      <c r="E754" s="948"/>
      <c r="F754" s="948"/>
      <c r="G754" s="367"/>
      <c r="H754" s="959" t="s">
        <v>99</v>
      </c>
      <c r="I754" s="959"/>
      <c r="J754" s="83"/>
    </row>
    <row r="755" spans="1:10" ht="17.25">
      <c r="A755" s="948" t="s">
        <v>100</v>
      </c>
      <c r="B755" s="948"/>
      <c r="C755" s="948"/>
      <c r="D755" s="948"/>
      <c r="E755" s="948"/>
      <c r="F755" s="948"/>
      <c r="G755" s="367"/>
      <c r="H755" s="959" t="s">
        <v>76</v>
      </c>
      <c r="I755" s="959"/>
      <c r="J755" s="84"/>
    </row>
    <row r="756" spans="1:10" ht="17.25">
      <c r="A756" s="948" t="s">
        <v>101</v>
      </c>
      <c r="B756" s="948"/>
      <c r="C756" s="948"/>
      <c r="D756" s="948"/>
      <c r="E756" s="948"/>
      <c r="F756" s="948"/>
      <c r="G756" s="367"/>
      <c r="H756" s="959" t="s">
        <v>76</v>
      </c>
      <c r="I756" s="959"/>
      <c r="J756" s="84"/>
    </row>
    <row r="757" spans="1:10" s="298" customFormat="1" ht="28.5" customHeight="1">
      <c r="A757" s="926" t="s">
        <v>697</v>
      </c>
      <c r="B757" s="926"/>
      <c r="C757" s="926"/>
      <c r="D757" s="926"/>
      <c r="E757" s="926"/>
      <c r="F757" s="926"/>
      <c r="G757" s="926"/>
      <c r="H757" s="926"/>
      <c r="I757" s="926"/>
      <c r="J757" s="926"/>
    </row>
    <row r="758" spans="1:10" s="298" customFormat="1" ht="28.5" customHeight="1">
      <c r="A758" s="927" t="s">
        <v>126</v>
      </c>
      <c r="B758" s="927"/>
      <c r="C758" s="927"/>
      <c r="D758" s="927"/>
      <c r="E758" s="927"/>
      <c r="F758" s="927"/>
      <c r="G758" s="927"/>
      <c r="H758" s="927"/>
      <c r="I758" s="927"/>
      <c r="J758" s="927"/>
    </row>
    <row r="759" spans="1:10" s="298" customFormat="1" ht="28.5" customHeight="1">
      <c r="A759" s="930" t="s">
        <v>698</v>
      </c>
      <c r="B759" s="931"/>
      <c r="C759" s="931"/>
      <c r="D759" s="931"/>
      <c r="E759" s="931"/>
      <c r="F759" s="931"/>
      <c r="G759" s="931"/>
      <c r="H759" s="931"/>
      <c r="I759" s="931"/>
      <c r="J759" s="931"/>
    </row>
    <row r="760" spans="1:10" s="298" customFormat="1" ht="28.5" customHeight="1">
      <c r="A760" s="21">
        <v>1</v>
      </c>
      <c r="B760" s="7" t="s">
        <v>54</v>
      </c>
      <c r="C760" s="21">
        <v>3</v>
      </c>
      <c r="D760" s="21">
        <v>2</v>
      </c>
      <c r="E760" s="21">
        <v>1</v>
      </c>
      <c r="F760" s="281">
        <v>30</v>
      </c>
      <c r="G760" s="281">
        <v>30</v>
      </c>
      <c r="H760" s="281"/>
      <c r="I760" s="384"/>
      <c r="J760" s="281" t="s">
        <v>88</v>
      </c>
    </row>
    <row r="761" spans="1:10" s="298" customFormat="1" ht="28.5" customHeight="1">
      <c r="A761" s="22">
        <v>2</v>
      </c>
      <c r="B761" s="528" t="s">
        <v>150</v>
      </c>
      <c r="C761" s="529">
        <v>5</v>
      </c>
      <c r="D761" s="529">
        <v>4</v>
      </c>
      <c r="E761" s="529">
        <v>1</v>
      </c>
      <c r="F761" s="530">
        <v>55</v>
      </c>
      <c r="G761" s="530">
        <v>20</v>
      </c>
      <c r="H761" s="531"/>
      <c r="I761" s="530"/>
      <c r="J761" s="530" t="s">
        <v>462</v>
      </c>
    </row>
    <row r="762" spans="1:10" s="298" customFormat="1" ht="28.5" customHeight="1">
      <c r="A762" s="560">
        <v>3</v>
      </c>
      <c r="B762" s="561" t="s">
        <v>699</v>
      </c>
      <c r="C762" s="562">
        <v>3</v>
      </c>
      <c r="D762" s="562">
        <v>2</v>
      </c>
      <c r="E762" s="562">
        <v>1</v>
      </c>
      <c r="F762" s="562">
        <v>32</v>
      </c>
      <c r="G762" s="562">
        <v>28</v>
      </c>
      <c r="H762" s="562"/>
      <c r="I762" s="562"/>
      <c r="J762" s="562" t="s">
        <v>137</v>
      </c>
    </row>
    <row r="763" spans="1:10" s="298" customFormat="1" ht="28.5" customHeight="1">
      <c r="A763" s="560">
        <v>4</v>
      </c>
      <c r="B763" s="553" t="s">
        <v>700</v>
      </c>
      <c r="C763" s="554">
        <v>4</v>
      </c>
      <c r="D763" s="554">
        <v>3</v>
      </c>
      <c r="E763" s="554">
        <v>1</v>
      </c>
      <c r="F763" s="554">
        <v>44</v>
      </c>
      <c r="G763" s="554">
        <v>32</v>
      </c>
      <c r="H763" s="554"/>
      <c r="I763" s="554"/>
      <c r="J763" s="554" t="s">
        <v>526</v>
      </c>
    </row>
    <row r="764" spans="1:10" s="298" customFormat="1" ht="28.5" customHeight="1">
      <c r="A764" s="15">
        <v>5</v>
      </c>
      <c r="B764" s="534" t="s">
        <v>160</v>
      </c>
      <c r="C764" s="535">
        <v>4</v>
      </c>
      <c r="D764" s="535">
        <v>4</v>
      </c>
      <c r="E764" s="535">
        <v>0</v>
      </c>
      <c r="F764" s="535">
        <v>60</v>
      </c>
      <c r="G764" s="535">
        <v>4</v>
      </c>
      <c r="H764" s="542"/>
      <c r="I764" s="542"/>
      <c r="J764" s="535" t="s">
        <v>312</v>
      </c>
    </row>
    <row r="765" spans="1:10" s="298" customFormat="1" ht="21.75" customHeight="1">
      <c r="A765" s="382"/>
      <c r="B765" s="383" t="s">
        <v>25</v>
      </c>
      <c r="C765" s="258">
        <f aca="true" t="shared" si="10" ref="C765:I765">SUM(C760:C769)</f>
        <v>24</v>
      </c>
      <c r="D765" s="258">
        <f t="shared" si="10"/>
        <v>19</v>
      </c>
      <c r="E765" s="258">
        <f t="shared" si="10"/>
        <v>5</v>
      </c>
      <c r="F765" s="258">
        <f t="shared" si="10"/>
        <v>281</v>
      </c>
      <c r="G765" s="258">
        <f t="shared" si="10"/>
        <v>144</v>
      </c>
      <c r="H765" s="258">
        <f t="shared" si="10"/>
        <v>0</v>
      </c>
      <c r="I765" s="258">
        <f t="shared" si="10"/>
        <v>0</v>
      </c>
      <c r="J765" s="285"/>
    </row>
    <row r="766" spans="1:10" s="298" customFormat="1" ht="21.75" customHeight="1">
      <c r="A766" s="930" t="s">
        <v>701</v>
      </c>
      <c r="B766" s="931"/>
      <c r="C766" s="931"/>
      <c r="D766" s="931"/>
      <c r="E766" s="931"/>
      <c r="F766" s="931"/>
      <c r="G766" s="931"/>
      <c r="H766" s="931"/>
      <c r="I766" s="931"/>
      <c r="J766" s="931"/>
    </row>
    <row r="767" spans="1:10" s="298" customFormat="1" ht="21.75" customHeight="1">
      <c r="A767" s="793" t="s">
        <v>8</v>
      </c>
      <c r="B767" s="793" t="s">
        <v>40</v>
      </c>
      <c r="C767" s="793" t="s">
        <v>41</v>
      </c>
      <c r="D767" s="793"/>
      <c r="E767" s="793"/>
      <c r="F767" s="6" t="s">
        <v>0</v>
      </c>
      <c r="G767" s="793" t="s">
        <v>9</v>
      </c>
      <c r="H767" s="793"/>
      <c r="I767" s="793"/>
      <c r="J767" s="794" t="s">
        <v>42</v>
      </c>
    </row>
    <row r="768" spans="1:10" s="298" customFormat="1" ht="21.75" customHeight="1">
      <c r="A768" s="793"/>
      <c r="B768" s="793"/>
      <c r="C768" s="6" t="s">
        <v>20</v>
      </c>
      <c r="D768" s="6" t="s">
        <v>0</v>
      </c>
      <c r="E768" s="6" t="s">
        <v>9</v>
      </c>
      <c r="F768" s="6" t="s">
        <v>43</v>
      </c>
      <c r="G768" s="6" t="s">
        <v>43</v>
      </c>
      <c r="H768" s="9" t="s">
        <v>44</v>
      </c>
      <c r="I768" s="9" t="s">
        <v>45</v>
      </c>
      <c r="J768" s="794"/>
    </row>
    <row r="769" spans="1:10" s="298" customFormat="1" ht="21.75" customHeight="1">
      <c r="A769" s="537">
        <v>1</v>
      </c>
      <c r="B769" s="538" t="s">
        <v>151</v>
      </c>
      <c r="C769" s="537">
        <v>5</v>
      </c>
      <c r="D769" s="537">
        <v>4</v>
      </c>
      <c r="E769" s="537">
        <v>1</v>
      </c>
      <c r="F769" s="539">
        <v>60</v>
      </c>
      <c r="G769" s="537">
        <v>30</v>
      </c>
      <c r="H769" s="540"/>
      <c r="I769" s="541"/>
      <c r="J769" s="540" t="s">
        <v>49</v>
      </c>
    </row>
    <row r="770" spans="1:10" s="298" customFormat="1" ht="21.75" customHeight="1">
      <c r="A770" s="14">
        <v>2</v>
      </c>
      <c r="B770" s="532" t="s">
        <v>702</v>
      </c>
      <c r="C770" s="533">
        <v>5</v>
      </c>
      <c r="D770" s="533">
        <v>4</v>
      </c>
      <c r="E770" s="533">
        <v>4</v>
      </c>
      <c r="F770" s="533">
        <v>60</v>
      </c>
      <c r="G770" s="533">
        <v>32</v>
      </c>
      <c r="H770" s="533"/>
      <c r="I770" s="533"/>
      <c r="J770" s="533" t="s">
        <v>79</v>
      </c>
    </row>
    <row r="771" spans="1:10" s="298" customFormat="1" ht="21.75" customHeight="1">
      <c r="A771" s="563">
        <v>3</v>
      </c>
      <c r="B771" s="555" t="s">
        <v>133</v>
      </c>
      <c r="C771" s="554">
        <v>2</v>
      </c>
      <c r="D771" s="554">
        <v>2</v>
      </c>
      <c r="E771" s="554">
        <v>0</v>
      </c>
      <c r="F771" s="554">
        <v>30</v>
      </c>
      <c r="G771" s="554">
        <v>0</v>
      </c>
      <c r="H771" s="554"/>
      <c r="I771" s="554"/>
      <c r="J771" s="554" t="s">
        <v>411</v>
      </c>
    </row>
    <row r="772" spans="1:10" s="298" customFormat="1" ht="21.75" customHeight="1">
      <c r="A772" s="14">
        <v>4</v>
      </c>
      <c r="B772" s="526" t="s">
        <v>128</v>
      </c>
      <c r="C772" s="533">
        <v>3</v>
      </c>
      <c r="D772" s="533">
        <v>2</v>
      </c>
      <c r="E772" s="533">
        <v>1</v>
      </c>
      <c r="F772" s="533">
        <v>32</v>
      </c>
      <c r="G772" s="533">
        <v>28</v>
      </c>
      <c r="H772" s="533"/>
      <c r="I772" s="533"/>
      <c r="J772" s="533" t="s">
        <v>362</v>
      </c>
    </row>
    <row r="773" spans="1:10" ht="17.25">
      <c r="A773" s="563">
        <v>5</v>
      </c>
      <c r="B773" s="555" t="s">
        <v>703</v>
      </c>
      <c r="C773" s="566">
        <v>2</v>
      </c>
      <c r="D773" s="566">
        <v>2</v>
      </c>
      <c r="E773" s="566">
        <v>0</v>
      </c>
      <c r="F773" s="566">
        <v>28</v>
      </c>
      <c r="G773" s="566">
        <v>0</v>
      </c>
      <c r="H773" s="566"/>
      <c r="I773" s="566"/>
      <c r="J773" s="554" t="s">
        <v>411</v>
      </c>
    </row>
    <row r="774" spans="1:10" ht="17.25">
      <c r="A774" s="579">
        <v>6</v>
      </c>
      <c r="B774" s="580" t="s">
        <v>704</v>
      </c>
      <c r="C774" s="570">
        <v>3</v>
      </c>
      <c r="D774" s="570">
        <v>2</v>
      </c>
      <c r="E774" s="570">
        <v>1</v>
      </c>
      <c r="F774" s="570">
        <v>30</v>
      </c>
      <c r="G774" s="570">
        <v>28</v>
      </c>
      <c r="H774" s="570"/>
      <c r="I774" s="570"/>
      <c r="J774" s="570" t="s">
        <v>411</v>
      </c>
    </row>
    <row r="775" spans="1:10" ht="18">
      <c r="A775" s="805" t="s">
        <v>669</v>
      </c>
      <c r="B775" s="805"/>
      <c r="C775" s="805"/>
      <c r="D775" s="805"/>
      <c r="E775" s="805"/>
      <c r="F775" s="805"/>
      <c r="G775" s="805"/>
      <c r="H775" s="805"/>
      <c r="I775" s="805"/>
      <c r="J775" s="805"/>
    </row>
    <row r="776" spans="1:10" ht="18">
      <c r="A776" s="842" t="s">
        <v>156</v>
      </c>
      <c r="B776" s="842"/>
      <c r="C776" s="842"/>
      <c r="D776" s="842"/>
      <c r="E776" s="842"/>
      <c r="F776" s="842"/>
      <c r="G776" s="842"/>
      <c r="H776" s="842"/>
      <c r="I776" s="842"/>
      <c r="J776" s="842"/>
    </row>
    <row r="777" spans="1:10" ht="18">
      <c r="A777" s="795" t="s">
        <v>157</v>
      </c>
      <c r="B777" s="796"/>
      <c r="C777" s="796"/>
      <c r="D777" s="796"/>
      <c r="E777" s="796"/>
      <c r="F777" s="796"/>
      <c r="G777" s="796"/>
      <c r="H777" s="796"/>
      <c r="I777" s="796"/>
      <c r="J777" s="803"/>
    </row>
    <row r="778" spans="1:10" ht="17.25">
      <c r="A778" s="804" t="s">
        <v>8</v>
      </c>
      <c r="B778" s="804" t="s">
        <v>40</v>
      </c>
      <c r="C778" s="811" t="s">
        <v>41</v>
      </c>
      <c r="D778" s="923"/>
      <c r="E778" s="812"/>
      <c r="F778" s="20" t="s">
        <v>0</v>
      </c>
      <c r="G778" s="804" t="s">
        <v>9</v>
      </c>
      <c r="H778" s="804"/>
      <c r="I778" s="804"/>
      <c r="J778" s="872" t="s">
        <v>42</v>
      </c>
    </row>
    <row r="779" spans="1:10" ht="33.75">
      <c r="A779" s="804"/>
      <c r="B779" s="804"/>
      <c r="C779" s="200" t="s">
        <v>20</v>
      </c>
      <c r="D779" s="200" t="s">
        <v>0</v>
      </c>
      <c r="E779" s="200" t="s">
        <v>9</v>
      </c>
      <c r="F779" s="20" t="s">
        <v>43</v>
      </c>
      <c r="G779" s="20" t="s">
        <v>43</v>
      </c>
      <c r="H779" s="29" t="s">
        <v>44</v>
      </c>
      <c r="I779" s="20" t="s">
        <v>25</v>
      </c>
      <c r="J779" s="873"/>
    </row>
    <row r="780" spans="1:10" ht="17.25">
      <c r="A780" s="204">
        <v>1</v>
      </c>
      <c r="B780" s="207" t="s">
        <v>158</v>
      </c>
      <c r="C780" s="204">
        <v>1</v>
      </c>
      <c r="D780" s="204">
        <v>0</v>
      </c>
      <c r="E780" s="204">
        <v>1</v>
      </c>
      <c r="F780" s="204">
        <v>2</v>
      </c>
      <c r="G780" s="204">
        <v>28</v>
      </c>
      <c r="H780" s="204"/>
      <c r="I780" s="208"/>
      <c r="J780" s="207" t="s">
        <v>208</v>
      </c>
    </row>
    <row r="781" spans="1:10" ht="17.25">
      <c r="A781" s="16">
        <v>2</v>
      </c>
      <c r="B781" s="209" t="s">
        <v>159</v>
      </c>
      <c r="C781" s="16">
        <v>2</v>
      </c>
      <c r="D781" s="16">
        <v>1</v>
      </c>
      <c r="E781" s="16">
        <v>1</v>
      </c>
      <c r="F781" s="16">
        <v>16</v>
      </c>
      <c r="G781" s="16">
        <v>16</v>
      </c>
      <c r="H781" s="24"/>
      <c r="I781" s="16"/>
      <c r="J781" s="209" t="s">
        <v>137</v>
      </c>
    </row>
    <row r="782" spans="1:10" ht="17.25">
      <c r="A782" s="16">
        <v>3</v>
      </c>
      <c r="B782" s="209" t="s">
        <v>160</v>
      </c>
      <c r="C782" s="16">
        <v>4</v>
      </c>
      <c r="D782" s="16">
        <v>4</v>
      </c>
      <c r="E782" s="16">
        <v>0</v>
      </c>
      <c r="F782" s="16">
        <v>56</v>
      </c>
      <c r="G782" s="16">
        <v>8</v>
      </c>
      <c r="H782" s="16"/>
      <c r="I782" s="24"/>
      <c r="J782" s="209" t="s">
        <v>275</v>
      </c>
    </row>
    <row r="783" spans="1:10" ht="17.25">
      <c r="A783" s="16">
        <v>4</v>
      </c>
      <c r="B783" s="209" t="s">
        <v>161</v>
      </c>
      <c r="C783" s="16">
        <v>8</v>
      </c>
      <c r="D783" s="16">
        <v>7</v>
      </c>
      <c r="E783" s="16">
        <v>1</v>
      </c>
      <c r="F783" s="16">
        <v>114</v>
      </c>
      <c r="G783" s="16">
        <v>40</v>
      </c>
      <c r="H783" s="16"/>
      <c r="I783" s="24"/>
      <c r="J783" s="209" t="s">
        <v>19</v>
      </c>
    </row>
    <row r="784" spans="1:10" ht="17.25">
      <c r="A784" s="210">
        <v>5</v>
      </c>
      <c r="B784" s="211" t="s">
        <v>154</v>
      </c>
      <c r="C784" s="210">
        <v>5</v>
      </c>
      <c r="D784" s="210">
        <v>4</v>
      </c>
      <c r="E784" s="210">
        <v>1</v>
      </c>
      <c r="F784" s="210">
        <v>60</v>
      </c>
      <c r="G784" s="210">
        <v>32</v>
      </c>
      <c r="H784" s="212"/>
      <c r="I784" s="210"/>
      <c r="J784" s="213" t="s">
        <v>291</v>
      </c>
    </row>
    <row r="785" spans="1:10" ht="17.25">
      <c r="A785" s="214"/>
      <c r="B785" s="215" t="s">
        <v>25</v>
      </c>
      <c r="C785" s="20">
        <f>SUM(C780:C784)</f>
        <v>20</v>
      </c>
      <c r="D785" s="20">
        <f>SUM(D780:D784)</f>
        <v>16</v>
      </c>
      <c r="E785" s="20">
        <f>SUM(E780:E784)</f>
        <v>4</v>
      </c>
      <c r="F785" s="20">
        <f>SUM(F780:F784)</f>
        <v>248</v>
      </c>
      <c r="G785" s="20">
        <f>SUM(G780:G784)</f>
        <v>124</v>
      </c>
      <c r="H785" s="20"/>
      <c r="I785" s="20"/>
      <c r="J785" s="216"/>
    </row>
    <row r="786" spans="1:10" ht="18">
      <c r="A786" s="795" t="s">
        <v>162</v>
      </c>
      <c r="B786" s="796"/>
      <c r="C786" s="796"/>
      <c r="D786" s="796"/>
      <c r="E786" s="796"/>
      <c r="F786" s="796"/>
      <c r="G786" s="796"/>
      <c r="H786" s="796"/>
      <c r="I786" s="796"/>
      <c r="J786" s="803"/>
    </row>
    <row r="787" spans="1:10" ht="17.25">
      <c r="A787" s="946">
        <v>1</v>
      </c>
      <c r="B787" s="207" t="s">
        <v>150</v>
      </c>
      <c r="C787" s="204">
        <v>2</v>
      </c>
      <c r="D787" s="204">
        <v>2</v>
      </c>
      <c r="E787" s="204">
        <v>0</v>
      </c>
      <c r="F787" s="204">
        <v>32</v>
      </c>
      <c r="G787" s="204"/>
      <c r="H787" s="204"/>
      <c r="I787" s="208"/>
      <c r="J787" s="207" t="s">
        <v>14</v>
      </c>
    </row>
    <row r="788" spans="1:10" ht="17.25">
      <c r="A788" s="947"/>
      <c r="B788" s="209" t="s">
        <v>47</v>
      </c>
      <c r="C788" s="16">
        <v>2</v>
      </c>
      <c r="D788" s="16">
        <v>2</v>
      </c>
      <c r="E788" s="16">
        <v>0</v>
      </c>
      <c r="F788" s="16">
        <v>32</v>
      </c>
      <c r="G788" s="16"/>
      <c r="H788" s="16"/>
      <c r="I788" s="24"/>
      <c r="J788" s="209" t="s">
        <v>214</v>
      </c>
    </row>
    <row r="789" spans="1:10" ht="17.25">
      <c r="A789" s="16">
        <v>2</v>
      </c>
      <c r="B789" s="209" t="s">
        <v>163</v>
      </c>
      <c r="C789" s="16">
        <v>5</v>
      </c>
      <c r="D789" s="16">
        <v>4</v>
      </c>
      <c r="E789" s="16">
        <v>1</v>
      </c>
      <c r="F789" s="16">
        <v>52</v>
      </c>
      <c r="G789" s="16">
        <v>32</v>
      </c>
      <c r="H789" s="24"/>
      <c r="I789" s="16"/>
      <c r="J789" s="209" t="s">
        <v>29</v>
      </c>
    </row>
    <row r="790" spans="1:10" ht="17.25">
      <c r="A790" s="16">
        <v>3</v>
      </c>
      <c r="B790" s="209" t="s">
        <v>164</v>
      </c>
      <c r="C790" s="16">
        <v>4</v>
      </c>
      <c r="D790" s="16">
        <v>3</v>
      </c>
      <c r="E790" s="16">
        <v>1</v>
      </c>
      <c r="F790" s="16">
        <v>44</v>
      </c>
      <c r="G790" s="16">
        <v>20</v>
      </c>
      <c r="H790" s="16"/>
      <c r="I790" s="24" t="s">
        <v>193</v>
      </c>
      <c r="J790" s="209" t="s">
        <v>137</v>
      </c>
    </row>
    <row r="791" spans="1:10" ht="33.75">
      <c r="A791" s="16">
        <v>4</v>
      </c>
      <c r="B791" s="209" t="s">
        <v>165</v>
      </c>
      <c r="C791" s="16">
        <v>2</v>
      </c>
      <c r="D791" s="16">
        <v>1</v>
      </c>
      <c r="E791" s="16">
        <v>1</v>
      </c>
      <c r="F791" s="16">
        <v>14</v>
      </c>
      <c r="G791" s="16">
        <v>16</v>
      </c>
      <c r="H791" s="16"/>
      <c r="I791" s="24"/>
      <c r="J791" s="209" t="s">
        <v>29</v>
      </c>
    </row>
    <row r="792" spans="1:10" ht="17.25">
      <c r="A792" s="217">
        <v>5</v>
      </c>
      <c r="B792" s="218" t="s">
        <v>2</v>
      </c>
      <c r="C792" s="134"/>
      <c r="D792" s="134"/>
      <c r="E792" s="134"/>
      <c r="F792" s="219">
        <v>16</v>
      </c>
      <c r="G792" s="219">
        <v>30</v>
      </c>
      <c r="H792" s="220"/>
      <c r="I792" s="219"/>
      <c r="J792" s="221" t="s">
        <v>242</v>
      </c>
    </row>
    <row r="793" spans="1:10" ht="17.25">
      <c r="A793" s="214"/>
      <c r="B793" s="215" t="s">
        <v>25</v>
      </c>
      <c r="C793" s="20">
        <f>SUM(C787:C792)</f>
        <v>15</v>
      </c>
      <c r="D793" s="20">
        <f>SUM(D787:D792)</f>
        <v>12</v>
      </c>
      <c r="E793" s="20">
        <f>SUM(E787:E792)</f>
        <v>3</v>
      </c>
      <c r="F793" s="20">
        <f>SUM(F787:F792)</f>
        <v>190</v>
      </c>
      <c r="G793" s="20">
        <f>SUM(G787:G792)</f>
        <v>98</v>
      </c>
      <c r="H793" s="20"/>
      <c r="I793" s="20"/>
      <c r="J793" s="105"/>
    </row>
    <row r="794" spans="1:10" ht="18">
      <c r="A794" s="222" t="s">
        <v>166</v>
      </c>
      <c r="B794" s="223"/>
      <c r="C794" s="223"/>
      <c r="D794" s="223"/>
      <c r="E794" s="223"/>
      <c r="F794" s="224"/>
      <c r="G794" s="223"/>
      <c r="H794" s="224"/>
      <c r="I794" s="224"/>
      <c r="J794" s="225"/>
    </row>
    <row r="795" spans="1:10" ht="17.25">
      <c r="A795" s="20" t="s">
        <v>8</v>
      </c>
      <c r="B795" s="20" t="s">
        <v>40</v>
      </c>
      <c r="C795" s="206"/>
      <c r="D795" s="206"/>
      <c r="E795" s="206"/>
      <c r="F795" s="811" t="s">
        <v>64</v>
      </c>
      <c r="G795" s="812"/>
      <c r="H795" s="811" t="s">
        <v>65</v>
      </c>
      <c r="I795" s="812"/>
      <c r="J795" s="20" t="s">
        <v>167</v>
      </c>
    </row>
    <row r="796" spans="1:10" ht="17.25">
      <c r="A796" s="798">
        <v>1</v>
      </c>
      <c r="B796" s="226" t="s">
        <v>168</v>
      </c>
      <c r="C796" s="355"/>
      <c r="D796" s="355"/>
      <c r="E796" s="355"/>
      <c r="F796" s="886" t="s">
        <v>169</v>
      </c>
      <c r="G796" s="800"/>
      <c r="H796" s="886">
        <v>200</v>
      </c>
      <c r="I796" s="800"/>
      <c r="J796" s="798">
        <v>5</v>
      </c>
    </row>
    <row r="797" spans="1:10" ht="17.25">
      <c r="A797" s="928"/>
      <c r="B797" s="227" t="s">
        <v>170</v>
      </c>
      <c r="C797" s="19"/>
      <c r="D797" s="19"/>
      <c r="E797" s="19"/>
      <c r="F797" s="912"/>
      <c r="G797" s="913"/>
      <c r="H797" s="912"/>
      <c r="I797" s="913"/>
      <c r="J797" s="928"/>
    </row>
    <row r="798" spans="1:10" ht="33.75">
      <c r="A798" s="799"/>
      <c r="B798" s="228" t="s">
        <v>171</v>
      </c>
      <c r="C798" s="353"/>
      <c r="D798" s="353"/>
      <c r="E798" s="353"/>
      <c r="F798" s="929"/>
      <c r="G798" s="801"/>
      <c r="H798" s="929"/>
      <c r="I798" s="801"/>
      <c r="J798" s="799"/>
    </row>
    <row r="799" spans="1:10" ht="18">
      <c r="A799" s="805" t="s">
        <v>670</v>
      </c>
      <c r="B799" s="805"/>
      <c r="C799" s="805"/>
      <c r="D799" s="805"/>
      <c r="E799" s="805"/>
      <c r="F799" s="805"/>
      <c r="G799" s="805"/>
      <c r="H799" s="805"/>
      <c r="I799" s="805"/>
      <c r="J799" s="805"/>
    </row>
    <row r="800" spans="1:10" ht="18">
      <c r="A800" s="842" t="s">
        <v>77</v>
      </c>
      <c r="B800" s="842"/>
      <c r="C800" s="842"/>
      <c r="D800" s="842"/>
      <c r="E800" s="842"/>
      <c r="F800" s="842"/>
      <c r="G800" s="842"/>
      <c r="H800" s="842"/>
      <c r="I800" s="842"/>
      <c r="J800" s="842"/>
    </row>
    <row r="801" spans="1:10" ht="18">
      <c r="A801" s="795" t="s">
        <v>157</v>
      </c>
      <c r="B801" s="796"/>
      <c r="C801" s="796"/>
      <c r="D801" s="796"/>
      <c r="E801" s="796"/>
      <c r="F801" s="796"/>
      <c r="G801" s="796"/>
      <c r="H801" s="796"/>
      <c r="I801" s="796"/>
      <c r="J801" s="803"/>
    </row>
    <row r="802" spans="1:10" ht="17.25">
      <c r="A802" s="804" t="s">
        <v>8</v>
      </c>
      <c r="B802" s="804" t="s">
        <v>40</v>
      </c>
      <c r="C802" s="811" t="s">
        <v>41</v>
      </c>
      <c r="D802" s="923"/>
      <c r="E802" s="812"/>
      <c r="F802" s="20" t="s">
        <v>0</v>
      </c>
      <c r="G802" s="804" t="s">
        <v>9</v>
      </c>
      <c r="H802" s="804"/>
      <c r="I802" s="804"/>
      <c r="J802" s="872" t="s">
        <v>42</v>
      </c>
    </row>
    <row r="803" spans="1:10" ht="33.75">
      <c r="A803" s="804"/>
      <c r="B803" s="804"/>
      <c r="C803" s="200" t="s">
        <v>20</v>
      </c>
      <c r="D803" s="200" t="s">
        <v>0</v>
      </c>
      <c r="E803" s="200" t="s">
        <v>9</v>
      </c>
      <c r="F803" s="20" t="s">
        <v>43</v>
      </c>
      <c r="G803" s="20" t="s">
        <v>43</v>
      </c>
      <c r="H803" s="29" t="s">
        <v>44</v>
      </c>
      <c r="I803" s="20" t="s">
        <v>25</v>
      </c>
      <c r="J803" s="873"/>
    </row>
    <row r="804" spans="1:10" ht="17.25">
      <c r="A804" s="204">
        <v>1</v>
      </c>
      <c r="B804" s="207" t="s">
        <v>3</v>
      </c>
      <c r="C804" s="204">
        <v>2</v>
      </c>
      <c r="D804" s="204">
        <v>1</v>
      </c>
      <c r="E804" s="204">
        <v>1</v>
      </c>
      <c r="F804" s="204">
        <v>16</v>
      </c>
      <c r="G804" s="204">
        <v>16</v>
      </c>
      <c r="H804" s="204"/>
      <c r="I804" s="208">
        <v>0</v>
      </c>
      <c r="J804" s="229" t="s">
        <v>210</v>
      </c>
    </row>
    <row r="805" spans="1:10" ht="17.25">
      <c r="A805" s="16">
        <v>2</v>
      </c>
      <c r="B805" s="209" t="s">
        <v>96</v>
      </c>
      <c r="C805" s="16">
        <v>1</v>
      </c>
      <c r="D805" s="16">
        <v>1</v>
      </c>
      <c r="E805" s="16">
        <v>0</v>
      </c>
      <c r="F805" s="16">
        <v>10</v>
      </c>
      <c r="G805" s="16">
        <v>9</v>
      </c>
      <c r="H805" s="24"/>
      <c r="I805" s="16">
        <v>0</v>
      </c>
      <c r="J805" s="230" t="s">
        <v>336</v>
      </c>
    </row>
    <row r="806" spans="1:10" ht="17.25">
      <c r="A806" s="16">
        <v>3</v>
      </c>
      <c r="B806" s="209" t="s">
        <v>12</v>
      </c>
      <c r="C806" s="16">
        <v>2</v>
      </c>
      <c r="D806" s="16">
        <v>2</v>
      </c>
      <c r="E806" s="16">
        <v>0</v>
      </c>
      <c r="F806" s="16">
        <v>28</v>
      </c>
      <c r="G806" s="16">
        <v>12</v>
      </c>
      <c r="H806" s="16"/>
      <c r="I806" s="24">
        <v>0</v>
      </c>
      <c r="J806" s="230" t="s">
        <v>289</v>
      </c>
    </row>
    <row r="807" spans="1:10" ht="17.25">
      <c r="A807" s="16">
        <v>4</v>
      </c>
      <c r="B807" s="209" t="s">
        <v>11</v>
      </c>
      <c r="C807" s="16">
        <v>2</v>
      </c>
      <c r="D807" s="16">
        <v>2</v>
      </c>
      <c r="E807" s="16">
        <v>0</v>
      </c>
      <c r="F807" s="16">
        <v>36</v>
      </c>
      <c r="G807" s="16">
        <v>12</v>
      </c>
      <c r="H807" s="16"/>
      <c r="I807" s="24">
        <v>0</v>
      </c>
      <c r="J807" s="230" t="s">
        <v>22</v>
      </c>
    </row>
    <row r="808" spans="1:10" ht="17.25">
      <c r="A808" s="16">
        <v>5</v>
      </c>
      <c r="B808" s="209" t="s">
        <v>172</v>
      </c>
      <c r="C808" s="16">
        <v>2</v>
      </c>
      <c r="D808" s="16">
        <v>2</v>
      </c>
      <c r="E808" s="16">
        <v>0</v>
      </c>
      <c r="F808" s="16">
        <v>24</v>
      </c>
      <c r="G808" s="16"/>
      <c r="H808" s="24"/>
      <c r="I808" s="16">
        <v>0</v>
      </c>
      <c r="J808" s="230" t="s">
        <v>30</v>
      </c>
    </row>
    <row r="809" spans="1:10" ht="17.25">
      <c r="A809" s="217">
        <v>6</v>
      </c>
      <c r="B809" s="213" t="s">
        <v>5</v>
      </c>
      <c r="C809" s="217">
        <v>1</v>
      </c>
      <c r="D809" s="217">
        <v>1</v>
      </c>
      <c r="E809" s="217">
        <v>0</v>
      </c>
      <c r="F809" s="217">
        <v>16</v>
      </c>
      <c r="G809" s="217"/>
      <c r="H809" s="217"/>
      <c r="I809" s="231">
        <v>0</v>
      </c>
      <c r="J809" s="232" t="s">
        <v>292</v>
      </c>
    </row>
    <row r="810" spans="1:10" ht="17.25">
      <c r="A810" s="214"/>
      <c r="B810" s="20" t="s">
        <v>25</v>
      </c>
      <c r="C810" s="20">
        <f>SUM(C804:C809)</f>
        <v>10</v>
      </c>
      <c r="D810" s="20">
        <f>SUM(D804:D809)</f>
        <v>9</v>
      </c>
      <c r="E810" s="20">
        <f>SUM(E804:E809)</f>
        <v>1</v>
      </c>
      <c r="F810" s="20">
        <f>SUM(F804:F809)</f>
        <v>130</v>
      </c>
      <c r="G810" s="20">
        <f>SUM(G804:G809)</f>
        <v>49</v>
      </c>
      <c r="H810" s="20"/>
      <c r="I810" s="20">
        <v>0</v>
      </c>
      <c r="J810" s="216"/>
    </row>
    <row r="811" spans="1:10" ht="17.25">
      <c r="A811" s="811" t="s">
        <v>162</v>
      </c>
      <c r="B811" s="923"/>
      <c r="C811" s="923"/>
      <c r="D811" s="923"/>
      <c r="E811" s="923"/>
      <c r="F811" s="923"/>
      <c r="G811" s="923"/>
      <c r="H811" s="923"/>
      <c r="I811" s="923"/>
      <c r="J811" s="812"/>
    </row>
    <row r="812" spans="1:10" ht="17.25">
      <c r="A812" s="204">
        <v>7</v>
      </c>
      <c r="B812" s="207" t="s">
        <v>6</v>
      </c>
      <c r="C812" s="204">
        <v>3</v>
      </c>
      <c r="D812" s="204">
        <v>3</v>
      </c>
      <c r="E812" s="204">
        <v>0</v>
      </c>
      <c r="F812" s="204">
        <v>22</v>
      </c>
      <c r="G812" s="204">
        <v>24</v>
      </c>
      <c r="H812" s="204"/>
      <c r="I812" s="208"/>
      <c r="J812" s="229" t="s">
        <v>257</v>
      </c>
    </row>
    <row r="813" spans="1:10" ht="17.25">
      <c r="A813" s="16">
        <v>8</v>
      </c>
      <c r="B813" s="209" t="s">
        <v>267</v>
      </c>
      <c r="C813" s="16">
        <v>2</v>
      </c>
      <c r="D813" s="16">
        <v>0</v>
      </c>
      <c r="E813" s="16"/>
      <c r="F813" s="16">
        <v>24</v>
      </c>
      <c r="G813" s="16"/>
      <c r="H813" s="24"/>
      <c r="I813" s="16"/>
      <c r="J813" s="230" t="s">
        <v>261</v>
      </c>
    </row>
    <row r="814" spans="1:10" ht="17.25">
      <c r="A814" s="16">
        <v>9</v>
      </c>
      <c r="B814" s="209" t="s">
        <v>7</v>
      </c>
      <c r="C814" s="16">
        <v>2</v>
      </c>
      <c r="D814" s="16">
        <v>1</v>
      </c>
      <c r="E814" s="16">
        <v>1</v>
      </c>
      <c r="F814" s="16">
        <v>18</v>
      </c>
      <c r="G814" s="16">
        <v>16</v>
      </c>
      <c r="H814" s="16"/>
      <c r="I814" s="24"/>
      <c r="J814" s="230" t="s">
        <v>19</v>
      </c>
    </row>
    <row r="815" spans="1:10" ht="17.25">
      <c r="A815" s="16">
        <v>10</v>
      </c>
      <c r="B815" s="209" t="s">
        <v>18</v>
      </c>
      <c r="C815" s="16">
        <v>2</v>
      </c>
      <c r="D815" s="16">
        <v>2</v>
      </c>
      <c r="E815" s="16">
        <v>0</v>
      </c>
      <c r="F815" s="16">
        <v>36</v>
      </c>
      <c r="G815" s="16"/>
      <c r="H815" s="16"/>
      <c r="I815" s="24"/>
      <c r="J815" s="230" t="s">
        <v>79</v>
      </c>
    </row>
    <row r="816" spans="1:10" ht="17.25">
      <c r="A816" s="941">
        <v>11</v>
      </c>
      <c r="B816" s="943" t="s">
        <v>173</v>
      </c>
      <c r="C816" s="16">
        <v>3</v>
      </c>
      <c r="D816" s="16">
        <v>2</v>
      </c>
      <c r="E816" s="16">
        <v>1</v>
      </c>
      <c r="F816" s="16">
        <v>36</v>
      </c>
      <c r="G816" s="16">
        <v>20</v>
      </c>
      <c r="H816" s="24"/>
      <c r="I816" s="16"/>
      <c r="J816" s="938" t="s">
        <v>259</v>
      </c>
    </row>
    <row r="817" spans="1:10" ht="17.25">
      <c r="A817" s="942"/>
      <c r="B817" s="943"/>
      <c r="C817" s="16"/>
      <c r="D817" s="16"/>
      <c r="E817" s="16"/>
      <c r="F817" s="16"/>
      <c r="G817" s="16">
        <v>8</v>
      </c>
      <c r="H817" s="16"/>
      <c r="I817" s="24"/>
      <c r="J817" s="939"/>
    </row>
    <row r="818" spans="1:10" ht="17.25">
      <c r="A818" s="16">
        <v>12</v>
      </c>
      <c r="B818" s="209" t="s">
        <v>174</v>
      </c>
      <c r="C818" s="16">
        <v>2</v>
      </c>
      <c r="D818" s="16">
        <v>1</v>
      </c>
      <c r="E818" s="16">
        <v>1</v>
      </c>
      <c r="F818" s="16">
        <v>12</v>
      </c>
      <c r="G818" s="16">
        <v>44</v>
      </c>
      <c r="H818" s="16"/>
      <c r="I818" s="24"/>
      <c r="J818" s="230" t="s">
        <v>58</v>
      </c>
    </row>
    <row r="819" spans="1:10" ht="17.25">
      <c r="A819" s="217">
        <v>13</v>
      </c>
      <c r="B819" s="213" t="s">
        <v>175</v>
      </c>
      <c r="C819" s="217">
        <v>2</v>
      </c>
      <c r="D819" s="217">
        <v>2</v>
      </c>
      <c r="E819" s="217">
        <v>0</v>
      </c>
      <c r="F819" s="217">
        <v>33</v>
      </c>
      <c r="G819" s="217"/>
      <c r="H819" s="217"/>
      <c r="I819" s="217"/>
      <c r="J819" s="213" t="s">
        <v>219</v>
      </c>
    </row>
    <row r="820" spans="1:10" ht="18">
      <c r="A820" s="233"/>
      <c r="B820" s="20" t="s">
        <v>25</v>
      </c>
      <c r="C820" s="20">
        <f>SUM(C812:C819)</f>
        <v>16</v>
      </c>
      <c r="D820" s="20">
        <f>SUM(D812:D819)</f>
        <v>11</v>
      </c>
      <c r="E820" s="20">
        <f>SUM(E812:E819)</f>
        <v>3</v>
      </c>
      <c r="F820" s="20">
        <f>SUM(F812:F819)</f>
        <v>181</v>
      </c>
      <c r="G820" s="20">
        <f>SUM(G812:G819)</f>
        <v>112</v>
      </c>
      <c r="H820" s="20"/>
      <c r="I820" s="234"/>
      <c r="J820" s="235"/>
    </row>
    <row r="821" spans="1:10" ht="18">
      <c r="A821" s="940" t="s">
        <v>62</v>
      </c>
      <c r="B821" s="940"/>
      <c r="C821" s="940"/>
      <c r="D821" s="940"/>
      <c r="E821" s="940"/>
      <c r="F821" s="940"/>
      <c r="G821" s="940"/>
      <c r="H821" s="940"/>
      <c r="I821" s="940"/>
      <c r="J821" s="940"/>
    </row>
    <row r="822" spans="1:10" ht="18">
      <c r="A822" s="795" t="s">
        <v>269</v>
      </c>
      <c r="B822" s="796"/>
      <c r="C822" s="796"/>
      <c r="D822" s="796"/>
      <c r="E822" s="796"/>
      <c r="F822" s="796"/>
      <c r="G822" s="796"/>
      <c r="H822" s="796"/>
      <c r="I822" s="796"/>
      <c r="J822" s="803"/>
    </row>
    <row r="823" spans="1:10" ht="17.25">
      <c r="A823" s="29" t="s">
        <v>8</v>
      </c>
      <c r="B823" s="29" t="s">
        <v>40</v>
      </c>
      <c r="C823" s="953" t="s">
        <v>41</v>
      </c>
      <c r="D823" s="954"/>
      <c r="E823" s="955"/>
      <c r="F823" s="944" t="s">
        <v>65</v>
      </c>
      <c r="G823" s="945"/>
      <c r="H823" s="944" t="s">
        <v>64</v>
      </c>
      <c r="I823" s="945"/>
      <c r="J823" s="236" t="s">
        <v>167</v>
      </c>
    </row>
    <row r="824" spans="1:10" ht="18">
      <c r="A824" s="237" t="s">
        <v>194</v>
      </c>
      <c r="B824" s="300" t="s">
        <v>195</v>
      </c>
      <c r="C824" s="239">
        <v>2</v>
      </c>
      <c r="D824" s="240"/>
      <c r="E824" s="391"/>
      <c r="F824" s="951">
        <v>280</v>
      </c>
      <c r="G824" s="951"/>
      <c r="H824" s="932" t="s">
        <v>203</v>
      </c>
      <c r="I824" s="933"/>
      <c r="J824" s="238">
        <v>2</v>
      </c>
    </row>
    <row r="825" spans="1:10" ht="18">
      <c r="A825" s="241" t="s">
        <v>196</v>
      </c>
      <c r="B825" s="301" t="s">
        <v>197</v>
      </c>
      <c r="C825" s="243">
        <v>2</v>
      </c>
      <c r="D825" s="244"/>
      <c r="E825" s="392"/>
      <c r="F825" s="952"/>
      <c r="G825" s="952"/>
      <c r="H825" s="934"/>
      <c r="I825" s="935"/>
      <c r="J825" s="242">
        <v>2</v>
      </c>
    </row>
    <row r="826" spans="1:10" ht="18">
      <c r="A826" s="241" t="s">
        <v>198</v>
      </c>
      <c r="B826" s="301" t="s">
        <v>4</v>
      </c>
      <c r="C826" s="243">
        <v>1</v>
      </c>
      <c r="D826" s="244"/>
      <c r="E826" s="392"/>
      <c r="F826" s="952"/>
      <c r="G826" s="952"/>
      <c r="H826" s="934"/>
      <c r="I826" s="935"/>
      <c r="J826" s="242">
        <v>1</v>
      </c>
    </row>
    <row r="827" spans="1:10" ht="18">
      <c r="A827" s="241" t="s">
        <v>199</v>
      </c>
      <c r="B827" s="301" t="s">
        <v>200</v>
      </c>
      <c r="C827" s="243">
        <v>1</v>
      </c>
      <c r="D827" s="244"/>
      <c r="E827" s="392"/>
      <c r="F827" s="952"/>
      <c r="G827" s="952"/>
      <c r="H827" s="934"/>
      <c r="I827" s="935"/>
      <c r="J827" s="242">
        <v>1</v>
      </c>
    </row>
    <row r="828" spans="1:10" ht="18">
      <c r="A828" s="241" t="s">
        <v>201</v>
      </c>
      <c r="B828" s="301" t="s">
        <v>106</v>
      </c>
      <c r="C828" s="245">
        <v>1</v>
      </c>
      <c r="D828" s="246"/>
      <c r="E828" s="356"/>
      <c r="F828" s="952"/>
      <c r="G828" s="952"/>
      <c r="H828" s="936"/>
      <c r="I828" s="937"/>
      <c r="J828" s="247">
        <v>1</v>
      </c>
    </row>
    <row r="829" spans="1:10" ht="18">
      <c r="A829" s="248" t="s">
        <v>202</v>
      </c>
      <c r="B829" s="302" t="s">
        <v>193</v>
      </c>
      <c r="C829" s="249">
        <v>4</v>
      </c>
      <c r="D829" s="949" t="s">
        <v>204</v>
      </c>
      <c r="E829" s="949"/>
      <c r="F829" s="949"/>
      <c r="G829" s="949"/>
      <c r="H829" s="949"/>
      <c r="I829" s="950"/>
      <c r="J829" s="235">
        <v>6</v>
      </c>
    </row>
    <row r="830" spans="1:10" ht="18">
      <c r="A830" s="250"/>
      <c r="B830" s="244"/>
      <c r="C830" s="244"/>
      <c r="D830" s="244"/>
      <c r="E830" s="244"/>
      <c r="F830" s="244"/>
      <c r="G830" s="244"/>
      <c r="H830" s="244"/>
      <c r="I830" s="244"/>
      <c r="J830" s="251"/>
    </row>
    <row r="831" spans="1:10" ht="18">
      <c r="A831" s="252"/>
      <c r="B831" s="349"/>
      <c r="C831" s="349"/>
      <c r="D831" s="349"/>
      <c r="E831" s="349"/>
      <c r="F831" s="363"/>
      <c r="G831" s="898" t="s">
        <v>179</v>
      </c>
      <c r="H831" s="898"/>
      <c r="I831" s="898"/>
      <c r="J831" s="898"/>
    </row>
    <row r="832" spans="1:10" ht="18">
      <c r="A832" s="253"/>
      <c r="B832" s="358"/>
      <c r="C832" s="348"/>
      <c r="D832" s="348"/>
      <c r="E832" s="348"/>
      <c r="F832" s="357"/>
      <c r="G832" s="358"/>
      <c r="H832" s="364"/>
      <c r="I832" s="364"/>
      <c r="J832" s="254"/>
    </row>
    <row r="833" spans="1:10" ht="18">
      <c r="A833" s="253"/>
      <c r="B833" s="369"/>
      <c r="C833" s="369"/>
      <c r="D833" s="369"/>
      <c r="E833" s="369"/>
      <c r="F833" s="378"/>
      <c r="G833" s="369"/>
      <c r="H833" s="378"/>
      <c r="I833" s="378"/>
      <c r="J833" s="253"/>
    </row>
    <row r="834" spans="1:10" ht="18">
      <c r="A834" s="254"/>
      <c r="B834" s="358"/>
      <c r="C834" s="358"/>
      <c r="D834" s="358"/>
      <c r="E834" s="358"/>
      <c r="F834" s="364"/>
      <c r="G834" s="358"/>
      <c r="H834" s="364"/>
      <c r="I834" s="364"/>
      <c r="J834" s="254"/>
    </row>
    <row r="835" spans="1:10" ht="18">
      <c r="A835" s="254"/>
      <c r="B835" s="358"/>
      <c r="C835" s="358"/>
      <c r="D835" s="358"/>
      <c r="E835" s="358"/>
      <c r="F835" s="364"/>
      <c r="G835" s="358"/>
      <c r="H835" s="364"/>
      <c r="I835" s="364"/>
      <c r="J835" s="254"/>
    </row>
    <row r="836" spans="1:10" ht="18">
      <c r="A836" s="254"/>
      <c r="B836" s="358"/>
      <c r="C836" s="358"/>
      <c r="D836" s="358"/>
      <c r="E836" s="358"/>
      <c r="F836" s="364"/>
      <c r="G836" s="902" t="s">
        <v>271</v>
      </c>
      <c r="H836" s="902"/>
      <c r="I836" s="902"/>
      <c r="J836" s="902"/>
    </row>
    <row r="837" spans="1:10" ht="18">
      <c r="A837" s="12"/>
      <c r="B837" s="370"/>
      <c r="C837" s="370"/>
      <c r="D837" s="370"/>
      <c r="E837" s="370"/>
      <c r="F837" s="365"/>
      <c r="G837" s="370"/>
      <c r="H837" s="277"/>
      <c r="I837" s="277"/>
      <c r="J837" s="10"/>
    </row>
    <row r="838" spans="1:10" ht="18">
      <c r="A838" s="12"/>
      <c r="B838" s="370"/>
      <c r="C838" s="371"/>
      <c r="D838" s="371"/>
      <c r="E838" s="371"/>
      <c r="F838" s="365"/>
      <c r="G838" s="370"/>
      <c r="H838" s="365"/>
      <c r="I838" s="365"/>
      <c r="J838" s="8"/>
    </row>
    <row r="839" spans="1:10" ht="18">
      <c r="A839" s="3"/>
      <c r="B839" s="372"/>
      <c r="C839" s="372"/>
      <c r="D839" s="372"/>
      <c r="E839" s="372"/>
      <c r="F839" s="287"/>
      <c r="G839" s="372"/>
      <c r="H839" s="379"/>
      <c r="I839" s="380"/>
      <c r="J839" s="4"/>
    </row>
    <row r="840" spans="1:10" ht="18">
      <c r="A840" s="3"/>
      <c r="B840" s="372"/>
      <c r="C840" s="372"/>
      <c r="D840" s="372"/>
      <c r="E840" s="372"/>
      <c r="F840" s="287"/>
      <c r="G840" s="372"/>
      <c r="H840" s="379"/>
      <c r="I840" s="380"/>
      <c r="J840" s="4"/>
    </row>
    <row r="841" spans="1:10" ht="18">
      <c r="A841" s="3"/>
      <c r="B841" s="372"/>
      <c r="C841" s="372"/>
      <c r="D841" s="372"/>
      <c r="E841" s="372"/>
      <c r="F841" s="287"/>
      <c r="G841" s="372"/>
      <c r="H841" s="379"/>
      <c r="I841" s="380"/>
      <c r="J841" s="4"/>
    </row>
    <row r="842" spans="1:10" ht="18">
      <c r="A842" s="3"/>
      <c r="B842" s="372"/>
      <c r="C842" s="372"/>
      <c r="D842" s="372"/>
      <c r="E842" s="372"/>
      <c r="F842" s="287"/>
      <c r="G842" s="372"/>
      <c r="H842" s="379"/>
      <c r="I842" s="380"/>
      <c r="J842" s="4"/>
    </row>
    <row r="843" spans="1:10" ht="18">
      <c r="A843" s="3"/>
      <c r="B843" s="372"/>
      <c r="C843" s="372"/>
      <c r="D843" s="372"/>
      <c r="E843" s="372"/>
      <c r="F843" s="287"/>
      <c r="G843" s="372"/>
      <c r="H843" s="379"/>
      <c r="I843" s="380"/>
      <c r="J843" s="4"/>
    </row>
    <row r="844" spans="1:10" ht="18">
      <c r="A844" s="3"/>
      <c r="B844" s="372"/>
      <c r="C844" s="372"/>
      <c r="D844" s="372"/>
      <c r="E844" s="372"/>
      <c r="F844" s="287"/>
      <c r="G844" s="372"/>
      <c r="H844" s="379"/>
      <c r="I844" s="380"/>
      <c r="J844" s="4"/>
    </row>
    <row r="845" spans="1:10" ht="18">
      <c r="A845" s="3"/>
      <c r="B845" s="372"/>
      <c r="C845" s="372"/>
      <c r="D845" s="372"/>
      <c r="E845" s="372"/>
      <c r="F845" s="287"/>
      <c r="G845" s="372"/>
      <c r="H845" s="379"/>
      <c r="I845" s="380"/>
      <c r="J845" s="4"/>
    </row>
    <row r="846" spans="1:10" ht="18">
      <c r="A846" s="3"/>
      <c r="B846" s="372"/>
      <c r="C846" s="372"/>
      <c r="D846" s="372"/>
      <c r="E846" s="372"/>
      <c r="F846" s="287"/>
      <c r="G846" s="372"/>
      <c r="H846" s="379"/>
      <c r="I846" s="380"/>
      <c r="J846" s="4"/>
    </row>
    <row r="847" ht="17.25">
      <c r="I847" s="362"/>
    </row>
    <row r="848" ht="17.25">
      <c r="I848" s="362"/>
    </row>
    <row r="849" ht="17.25">
      <c r="I849" s="362"/>
    </row>
    <row r="850" ht="17.25">
      <c r="I850" s="362"/>
    </row>
    <row r="851" ht="17.25">
      <c r="I851" s="362"/>
    </row>
    <row r="852" ht="17.25">
      <c r="I852" s="362"/>
    </row>
    <row r="853" ht="17.25">
      <c r="I853" s="362"/>
    </row>
    <row r="854" ht="17.25">
      <c r="I854" s="362"/>
    </row>
    <row r="855" ht="17.25">
      <c r="I855" s="362"/>
    </row>
    <row r="856" ht="17.25">
      <c r="I856" s="362"/>
    </row>
    <row r="857" ht="17.25">
      <c r="I857" s="362"/>
    </row>
    <row r="858" ht="17.25">
      <c r="I858" s="362"/>
    </row>
    <row r="859" ht="17.25">
      <c r="I859" s="362"/>
    </row>
    <row r="860" ht="17.25">
      <c r="I860" s="362"/>
    </row>
    <row r="861" ht="17.25">
      <c r="I861" s="362"/>
    </row>
    <row r="862" ht="17.25">
      <c r="I862" s="362"/>
    </row>
    <row r="863" ht="17.25">
      <c r="I863" s="362"/>
    </row>
    <row r="864" ht="17.25">
      <c r="I864" s="362"/>
    </row>
    <row r="865" ht="17.25">
      <c r="I865" s="362"/>
    </row>
    <row r="866" ht="17.25">
      <c r="I866" s="362"/>
    </row>
    <row r="867" ht="17.25">
      <c r="I867" s="362"/>
    </row>
    <row r="868" ht="17.25">
      <c r="I868" s="362"/>
    </row>
    <row r="869" ht="17.25">
      <c r="I869" s="362"/>
    </row>
    <row r="870" ht="17.25">
      <c r="I870" s="362"/>
    </row>
    <row r="871" ht="17.25">
      <c r="I871" s="362"/>
    </row>
    <row r="872" ht="17.25">
      <c r="I872" s="362"/>
    </row>
    <row r="873" ht="17.25">
      <c r="I873" s="362"/>
    </row>
    <row r="874" ht="17.25">
      <c r="I874" s="362"/>
    </row>
    <row r="875" ht="17.25">
      <c r="I875" s="362"/>
    </row>
    <row r="876" ht="17.25">
      <c r="I876" s="362"/>
    </row>
    <row r="877" ht="17.25">
      <c r="I877" s="362"/>
    </row>
    <row r="878" ht="17.25">
      <c r="I878" s="362"/>
    </row>
    <row r="879" ht="17.25">
      <c r="I879" s="362"/>
    </row>
    <row r="880" ht="17.25">
      <c r="I880" s="362"/>
    </row>
    <row r="881" ht="17.25">
      <c r="I881" s="362"/>
    </row>
    <row r="882" ht="17.25">
      <c r="I882" s="362"/>
    </row>
    <row r="883" ht="17.25">
      <c r="I883" s="362"/>
    </row>
    <row r="884" ht="17.25">
      <c r="I884" s="362"/>
    </row>
    <row r="885" ht="17.25">
      <c r="I885" s="362"/>
    </row>
    <row r="886" ht="17.25">
      <c r="I886" s="362"/>
    </row>
    <row r="887" ht="17.25">
      <c r="I887" s="362"/>
    </row>
    <row r="888" ht="17.25">
      <c r="I888" s="362"/>
    </row>
    <row r="889" ht="17.25">
      <c r="I889" s="362"/>
    </row>
    <row r="890" ht="17.25">
      <c r="I890" s="362"/>
    </row>
    <row r="891" ht="17.25">
      <c r="I891" s="362"/>
    </row>
    <row r="892" ht="17.25">
      <c r="I892" s="362"/>
    </row>
    <row r="893" ht="17.25">
      <c r="I893" s="362"/>
    </row>
    <row r="894" ht="17.25">
      <c r="I894" s="362"/>
    </row>
    <row r="895" ht="17.25">
      <c r="I895" s="362"/>
    </row>
    <row r="896" ht="17.25">
      <c r="I896" s="362"/>
    </row>
    <row r="897" ht="17.25">
      <c r="I897" s="362"/>
    </row>
    <row r="898" ht="17.25">
      <c r="I898" s="362"/>
    </row>
    <row r="899" ht="17.25">
      <c r="I899" s="362"/>
    </row>
    <row r="900" ht="17.25">
      <c r="I900" s="362"/>
    </row>
    <row r="901" ht="17.25">
      <c r="I901" s="362"/>
    </row>
    <row r="902" ht="17.25">
      <c r="I902" s="362"/>
    </row>
    <row r="903" ht="17.25">
      <c r="I903" s="362"/>
    </row>
    <row r="904" ht="17.25">
      <c r="I904" s="362"/>
    </row>
    <row r="905" ht="17.25">
      <c r="I905" s="362"/>
    </row>
    <row r="906" ht="17.25">
      <c r="I906" s="362"/>
    </row>
    <row r="907" ht="17.25">
      <c r="I907" s="362"/>
    </row>
    <row r="908" ht="17.25">
      <c r="I908" s="362"/>
    </row>
    <row r="909" ht="17.25">
      <c r="I909" s="362"/>
    </row>
    <row r="910" ht="17.25">
      <c r="I910" s="362"/>
    </row>
    <row r="911" ht="17.25">
      <c r="I911" s="362"/>
    </row>
    <row r="912" ht="17.25">
      <c r="I912" s="362"/>
    </row>
    <row r="913" ht="17.25">
      <c r="I913" s="362"/>
    </row>
    <row r="914" ht="17.25">
      <c r="I914" s="362"/>
    </row>
    <row r="915" ht="17.25">
      <c r="I915" s="362"/>
    </row>
    <row r="916" ht="17.25">
      <c r="I916" s="362"/>
    </row>
    <row r="917" ht="17.25">
      <c r="I917" s="362"/>
    </row>
    <row r="918" ht="17.25">
      <c r="I918" s="362"/>
    </row>
    <row r="919" ht="17.25">
      <c r="I919" s="362"/>
    </row>
    <row r="920" ht="17.25">
      <c r="I920" s="362"/>
    </row>
    <row r="921" ht="17.25">
      <c r="I921" s="362"/>
    </row>
    <row r="922" ht="17.25">
      <c r="I922" s="362"/>
    </row>
    <row r="923" ht="17.25">
      <c r="I923" s="362"/>
    </row>
    <row r="924" ht="17.25">
      <c r="I924" s="362"/>
    </row>
    <row r="925" ht="17.25">
      <c r="I925" s="362"/>
    </row>
    <row r="926" ht="17.25">
      <c r="I926" s="362"/>
    </row>
    <row r="927" ht="17.25">
      <c r="I927" s="362"/>
    </row>
    <row r="928" ht="17.25">
      <c r="I928" s="362"/>
    </row>
    <row r="929" ht="17.25">
      <c r="I929" s="362"/>
    </row>
    <row r="930" ht="17.25">
      <c r="I930" s="362"/>
    </row>
    <row r="931" ht="17.25">
      <c r="I931" s="362"/>
    </row>
    <row r="932" ht="17.25">
      <c r="I932" s="362"/>
    </row>
    <row r="933" ht="17.25">
      <c r="I933" s="362"/>
    </row>
    <row r="934" ht="17.25">
      <c r="I934" s="362"/>
    </row>
    <row r="935" ht="17.25">
      <c r="I935" s="362"/>
    </row>
    <row r="936" ht="17.25">
      <c r="I936" s="362"/>
    </row>
    <row r="937" ht="17.25">
      <c r="I937" s="362"/>
    </row>
    <row r="938" ht="17.25">
      <c r="I938" s="362"/>
    </row>
    <row r="939" ht="17.25">
      <c r="I939" s="362"/>
    </row>
    <row r="940" ht="17.25">
      <c r="I940" s="362"/>
    </row>
    <row r="941" ht="17.25">
      <c r="I941" s="362"/>
    </row>
    <row r="942" ht="17.25">
      <c r="I942" s="362"/>
    </row>
    <row r="943" ht="17.25">
      <c r="I943" s="362"/>
    </row>
    <row r="944" ht="17.25">
      <c r="I944" s="362"/>
    </row>
    <row r="945" ht="17.25">
      <c r="I945" s="362"/>
    </row>
    <row r="946" ht="17.25">
      <c r="I946" s="362"/>
    </row>
    <row r="947" ht="17.25">
      <c r="I947" s="362"/>
    </row>
    <row r="948" ht="17.25">
      <c r="I948" s="362"/>
    </row>
    <row r="949" ht="17.25">
      <c r="I949" s="362"/>
    </row>
    <row r="950" ht="17.25">
      <c r="I950" s="362"/>
    </row>
    <row r="951" ht="17.25">
      <c r="I951" s="362"/>
    </row>
    <row r="952" ht="17.25">
      <c r="I952" s="362"/>
    </row>
    <row r="953" ht="17.25">
      <c r="I953" s="362"/>
    </row>
    <row r="954" ht="17.25">
      <c r="I954" s="362"/>
    </row>
    <row r="955" ht="17.25">
      <c r="I955" s="362"/>
    </row>
    <row r="956" ht="17.25">
      <c r="I956" s="362"/>
    </row>
    <row r="957" ht="17.25">
      <c r="I957" s="362"/>
    </row>
    <row r="958" ht="17.25">
      <c r="I958" s="362"/>
    </row>
    <row r="959" ht="17.25">
      <c r="I959" s="362"/>
    </row>
    <row r="960" ht="17.25">
      <c r="I960" s="362"/>
    </row>
    <row r="961" ht="17.25">
      <c r="I961" s="362"/>
    </row>
    <row r="962" ht="17.25">
      <c r="I962" s="362"/>
    </row>
    <row r="963" ht="17.25">
      <c r="I963" s="362"/>
    </row>
    <row r="964" ht="17.25">
      <c r="I964" s="362"/>
    </row>
    <row r="965" ht="17.25">
      <c r="I965" s="362"/>
    </row>
    <row r="966" ht="17.25">
      <c r="I966" s="362"/>
    </row>
    <row r="967" ht="17.25">
      <c r="I967" s="362"/>
    </row>
    <row r="968" ht="17.25">
      <c r="I968" s="362"/>
    </row>
    <row r="969" ht="17.25">
      <c r="I969" s="362"/>
    </row>
    <row r="970" ht="17.25">
      <c r="I970" s="362"/>
    </row>
    <row r="971" ht="17.25">
      <c r="I971" s="362"/>
    </row>
    <row r="972" ht="17.25">
      <c r="I972" s="362"/>
    </row>
    <row r="973" ht="17.25">
      <c r="I973" s="362"/>
    </row>
    <row r="974" ht="17.25">
      <c r="I974" s="362"/>
    </row>
    <row r="975" ht="17.25">
      <c r="I975" s="362"/>
    </row>
    <row r="976" ht="17.25">
      <c r="I976" s="362"/>
    </row>
    <row r="977" ht="17.25">
      <c r="I977" s="362"/>
    </row>
    <row r="978" ht="17.25">
      <c r="I978" s="362"/>
    </row>
    <row r="979" ht="17.25">
      <c r="I979" s="362"/>
    </row>
    <row r="980" ht="17.25">
      <c r="I980" s="362"/>
    </row>
    <row r="981" ht="17.25">
      <c r="I981" s="362"/>
    </row>
    <row r="982" ht="17.25">
      <c r="I982" s="362"/>
    </row>
    <row r="983" ht="17.25">
      <c r="I983" s="362"/>
    </row>
    <row r="984" ht="17.25">
      <c r="I984" s="362"/>
    </row>
    <row r="985" ht="17.25">
      <c r="I985" s="362"/>
    </row>
    <row r="986" ht="17.25">
      <c r="I986" s="362"/>
    </row>
    <row r="987" ht="17.25">
      <c r="I987" s="362"/>
    </row>
    <row r="988" ht="17.25">
      <c r="I988" s="362"/>
    </row>
    <row r="989" ht="17.25">
      <c r="I989" s="362"/>
    </row>
    <row r="990" ht="17.25">
      <c r="I990" s="362"/>
    </row>
    <row r="991" ht="17.25">
      <c r="I991" s="362"/>
    </row>
    <row r="992" ht="17.25">
      <c r="I992" s="362"/>
    </row>
    <row r="993" ht="17.25">
      <c r="I993" s="362"/>
    </row>
    <row r="994" ht="17.25">
      <c r="I994" s="362"/>
    </row>
    <row r="995" ht="17.25">
      <c r="I995" s="362"/>
    </row>
    <row r="996" ht="17.25">
      <c r="I996" s="362"/>
    </row>
    <row r="997" ht="17.25">
      <c r="I997" s="362"/>
    </row>
    <row r="998" ht="17.25">
      <c r="I998" s="362"/>
    </row>
    <row r="999" ht="17.25">
      <c r="I999" s="362"/>
    </row>
    <row r="1000" ht="17.25">
      <c r="I1000" s="362"/>
    </row>
    <row r="1001" ht="17.25">
      <c r="I1001" s="362"/>
    </row>
    <row r="1002" ht="17.25">
      <c r="I1002" s="362"/>
    </row>
    <row r="1003" ht="17.25">
      <c r="I1003" s="362"/>
    </row>
    <row r="1004" ht="17.25">
      <c r="I1004" s="362"/>
    </row>
    <row r="1005" ht="17.25">
      <c r="I1005" s="362"/>
    </row>
    <row r="1006" ht="17.25">
      <c r="I1006" s="362"/>
    </row>
    <row r="1007" ht="17.25">
      <c r="I1007" s="362"/>
    </row>
    <row r="1008" ht="17.25">
      <c r="I1008" s="362"/>
    </row>
    <row r="1009" ht="17.25">
      <c r="I1009" s="362"/>
    </row>
    <row r="1010" ht="17.25">
      <c r="I1010" s="362"/>
    </row>
  </sheetData>
  <sheetProtection/>
  <mergeCells count="1814">
    <mergeCell ref="H29:I29"/>
    <mergeCell ref="G352:I352"/>
    <mergeCell ref="D378:D379"/>
    <mergeCell ref="E378:E379"/>
    <mergeCell ref="F378:F379"/>
    <mergeCell ref="I378:I379"/>
    <mergeCell ref="D152:D153"/>
    <mergeCell ref="H301:H302"/>
    <mergeCell ref="D307:D308"/>
    <mergeCell ref="H265:H266"/>
    <mergeCell ref="J468:J469"/>
    <mergeCell ref="C468:E468"/>
    <mergeCell ref="A467:J467"/>
    <mergeCell ref="A25:C25"/>
    <mergeCell ref="F25:G25"/>
    <mergeCell ref="H25:I25"/>
    <mergeCell ref="H27:I27"/>
    <mergeCell ref="H26:I26"/>
    <mergeCell ref="A26:C26"/>
    <mergeCell ref="F26:G26"/>
    <mergeCell ref="A485:J485"/>
    <mergeCell ref="A459:J459"/>
    <mergeCell ref="H462:I462"/>
    <mergeCell ref="A468:A469"/>
    <mergeCell ref="G463:J463"/>
    <mergeCell ref="A466:J466"/>
    <mergeCell ref="A463:F463"/>
    <mergeCell ref="A464:J464"/>
    <mergeCell ref="B468:B469"/>
    <mergeCell ref="A465:J465"/>
    <mergeCell ref="D263:D264"/>
    <mergeCell ref="D271:D272"/>
    <mergeCell ref="E287:E288"/>
    <mergeCell ref="A486:J486"/>
    <mergeCell ref="G468:I468"/>
    <mergeCell ref="E456:E457"/>
    <mergeCell ref="F456:F457"/>
    <mergeCell ref="H456:H457"/>
    <mergeCell ref="I456:I457"/>
    <mergeCell ref="A458:J458"/>
    <mergeCell ref="A21:C21"/>
    <mergeCell ref="F21:G21"/>
    <mergeCell ref="H21:I21"/>
    <mergeCell ref="A23:C23"/>
    <mergeCell ref="H461:I461"/>
    <mergeCell ref="F460:G461"/>
    <mergeCell ref="H460:I460"/>
    <mergeCell ref="A454:A455"/>
    <mergeCell ref="C454:C455"/>
    <mergeCell ref="D454:D455"/>
    <mergeCell ref="E454:E455"/>
    <mergeCell ref="H454:H455"/>
    <mergeCell ref="I454:I455"/>
    <mergeCell ref="J454:J455"/>
    <mergeCell ref="A456:A457"/>
    <mergeCell ref="C456:C457"/>
    <mergeCell ref="D456:D457"/>
    <mergeCell ref="A452:A453"/>
    <mergeCell ref="C452:C453"/>
    <mergeCell ref="D452:D453"/>
    <mergeCell ref="E452:E453"/>
    <mergeCell ref="G450:G451"/>
    <mergeCell ref="F462:G462"/>
    <mergeCell ref="J460:J461"/>
    <mergeCell ref="J450:J451"/>
    <mergeCell ref="F452:F453"/>
    <mergeCell ref="G452:G453"/>
    <mergeCell ref="H452:H453"/>
    <mergeCell ref="J456:J457"/>
    <mergeCell ref="F454:F455"/>
    <mergeCell ref="G454:G455"/>
    <mergeCell ref="I446:I447"/>
    <mergeCell ref="I452:I453"/>
    <mergeCell ref="J452:J453"/>
    <mergeCell ref="J446:J447"/>
    <mergeCell ref="A449:J449"/>
    <mergeCell ref="A450:A451"/>
    <mergeCell ref="C450:C451"/>
    <mergeCell ref="D450:D451"/>
    <mergeCell ref="E450:E451"/>
    <mergeCell ref="F450:F451"/>
    <mergeCell ref="J444:J445"/>
    <mergeCell ref="H450:H451"/>
    <mergeCell ref="I450:I451"/>
    <mergeCell ref="A446:A447"/>
    <mergeCell ref="C446:C447"/>
    <mergeCell ref="D446:D447"/>
    <mergeCell ref="E446:E447"/>
    <mergeCell ref="F446:F447"/>
    <mergeCell ref="G446:G447"/>
    <mergeCell ref="H446:H447"/>
    <mergeCell ref="F444:F445"/>
    <mergeCell ref="G444:G445"/>
    <mergeCell ref="H444:H445"/>
    <mergeCell ref="I444:I445"/>
    <mergeCell ref="A444:A445"/>
    <mergeCell ref="C444:C445"/>
    <mergeCell ref="D444:D445"/>
    <mergeCell ref="E444:E445"/>
    <mergeCell ref="A442:A443"/>
    <mergeCell ref="C442:C443"/>
    <mergeCell ref="D442:D443"/>
    <mergeCell ref="E442:E443"/>
    <mergeCell ref="J440:J441"/>
    <mergeCell ref="F442:F443"/>
    <mergeCell ref="G442:G443"/>
    <mergeCell ref="H442:H443"/>
    <mergeCell ref="I442:I443"/>
    <mergeCell ref="J442:J443"/>
    <mergeCell ref="F440:F441"/>
    <mergeCell ref="G440:G441"/>
    <mergeCell ref="H440:H441"/>
    <mergeCell ref="I440:I441"/>
    <mergeCell ref="A440:A441"/>
    <mergeCell ref="C440:C441"/>
    <mergeCell ref="D440:D441"/>
    <mergeCell ref="E440:E441"/>
    <mergeCell ref="J438:J439"/>
    <mergeCell ref="A438:A439"/>
    <mergeCell ref="C438:C439"/>
    <mergeCell ref="D438:D439"/>
    <mergeCell ref="E438:E439"/>
    <mergeCell ref="F438:F439"/>
    <mergeCell ref="G438:G439"/>
    <mergeCell ref="H438:H439"/>
    <mergeCell ref="I438:I439"/>
    <mergeCell ref="D428:D429"/>
    <mergeCell ref="A430:J430"/>
    <mergeCell ref="B434:B435"/>
    <mergeCell ref="C434:E434"/>
    <mergeCell ref="G434:I434"/>
    <mergeCell ref="A432:J432"/>
    <mergeCell ref="A433:J433"/>
    <mergeCell ref="A434:A435"/>
    <mergeCell ref="J434:J435"/>
    <mergeCell ref="E428:E429"/>
    <mergeCell ref="E436:E437"/>
    <mergeCell ref="G436:G437"/>
    <mergeCell ref="A426:A427"/>
    <mergeCell ref="C426:C427"/>
    <mergeCell ref="D426:D427"/>
    <mergeCell ref="A428:A429"/>
    <mergeCell ref="A436:A437"/>
    <mergeCell ref="C436:C437"/>
    <mergeCell ref="D436:D437"/>
    <mergeCell ref="C428:C429"/>
    <mergeCell ref="I376:I377"/>
    <mergeCell ref="H376:H377"/>
    <mergeCell ref="G378:G379"/>
    <mergeCell ref="H378:H379"/>
    <mergeCell ref="F516:G516"/>
    <mergeCell ref="H487:I487"/>
    <mergeCell ref="F521:G521"/>
    <mergeCell ref="E422:E423"/>
    <mergeCell ref="H426:H427"/>
    <mergeCell ref="G428:G429"/>
    <mergeCell ref="F428:F429"/>
    <mergeCell ref="I426:I427"/>
    <mergeCell ref="I436:I437"/>
    <mergeCell ref="H436:H437"/>
    <mergeCell ref="H522:I522"/>
    <mergeCell ref="F426:F427"/>
    <mergeCell ref="G426:G427"/>
    <mergeCell ref="F522:G522"/>
    <mergeCell ref="A431:J431"/>
    <mergeCell ref="A514:J514"/>
    <mergeCell ref="C487:E487"/>
    <mergeCell ref="D490:E490"/>
    <mergeCell ref="B490:C490"/>
    <mergeCell ref="E426:E427"/>
    <mergeCell ref="A505:B505"/>
    <mergeCell ref="A506:J506"/>
    <mergeCell ref="A494:J494"/>
    <mergeCell ref="A495:J495"/>
    <mergeCell ref="A515:J515"/>
    <mergeCell ref="H521:I521"/>
    <mergeCell ref="D519:E519"/>
    <mergeCell ref="B519:C519"/>
    <mergeCell ref="B518:C518"/>
    <mergeCell ref="C521:E521"/>
    <mergeCell ref="H516:I516"/>
    <mergeCell ref="G518:J518"/>
    <mergeCell ref="H517:I517"/>
    <mergeCell ref="F517:G517"/>
    <mergeCell ref="A520:J520"/>
    <mergeCell ref="J257:J258"/>
    <mergeCell ref="J255:J256"/>
    <mergeCell ref="E297:E298"/>
    <mergeCell ref="I273:I274"/>
    <mergeCell ref="H289:H290"/>
    <mergeCell ref="I287:I288"/>
    <mergeCell ref="G279:I279"/>
    <mergeCell ref="H281:H282"/>
    <mergeCell ref="H287:H288"/>
    <mergeCell ref="H273:H274"/>
    <mergeCell ref="G273:G274"/>
    <mergeCell ref="F295:F296"/>
    <mergeCell ref="G293:G294"/>
    <mergeCell ref="F273:F274"/>
    <mergeCell ref="H283:H284"/>
    <mergeCell ref="G289:G290"/>
    <mergeCell ref="H295:H296"/>
    <mergeCell ref="A276:J276"/>
    <mergeCell ref="E273:E274"/>
    <mergeCell ref="I299:I300"/>
    <mergeCell ref="H299:H300"/>
    <mergeCell ref="F311:F312"/>
    <mergeCell ref="J297:J298"/>
    <mergeCell ref="I295:I296"/>
    <mergeCell ref="F297:F298"/>
    <mergeCell ref="I297:I298"/>
    <mergeCell ref="G297:G298"/>
    <mergeCell ref="H297:H298"/>
    <mergeCell ref="H362:H363"/>
    <mergeCell ref="G364:G365"/>
    <mergeCell ref="G366:G367"/>
    <mergeCell ref="I360:I361"/>
    <mergeCell ref="I362:I363"/>
    <mergeCell ref="H360:H361"/>
    <mergeCell ref="I364:I365"/>
    <mergeCell ref="G362:G363"/>
    <mergeCell ref="G360:G361"/>
    <mergeCell ref="I370:I371"/>
    <mergeCell ref="J366:J367"/>
    <mergeCell ref="H370:H371"/>
    <mergeCell ref="I372:I373"/>
    <mergeCell ref="J374:J375"/>
    <mergeCell ref="E370:E371"/>
    <mergeCell ref="E372:E373"/>
    <mergeCell ref="H374:H375"/>
    <mergeCell ref="H372:H373"/>
    <mergeCell ref="E374:E375"/>
    <mergeCell ref="G372:G373"/>
    <mergeCell ref="I374:I375"/>
    <mergeCell ref="J370:J371"/>
    <mergeCell ref="J372:J373"/>
    <mergeCell ref="C370:C371"/>
    <mergeCell ref="A374:A375"/>
    <mergeCell ref="C376:C377"/>
    <mergeCell ref="A378:A379"/>
    <mergeCell ref="C378:C379"/>
    <mergeCell ref="E404:E405"/>
    <mergeCell ref="E402:E403"/>
    <mergeCell ref="D402:D403"/>
    <mergeCell ref="A380:A381"/>
    <mergeCell ref="A382:A383"/>
    <mergeCell ref="A386:A387"/>
    <mergeCell ref="B526:C526"/>
    <mergeCell ref="D526:E526"/>
    <mergeCell ref="D527:E527"/>
    <mergeCell ref="C396:C397"/>
    <mergeCell ref="E416:E417"/>
    <mergeCell ref="E406:E407"/>
    <mergeCell ref="D406:D407"/>
    <mergeCell ref="E412:E413"/>
    <mergeCell ref="D412:D413"/>
    <mergeCell ref="D404:D405"/>
    <mergeCell ref="F603:G603"/>
    <mergeCell ref="B597:C597"/>
    <mergeCell ref="B595:C595"/>
    <mergeCell ref="H599:I599"/>
    <mergeCell ref="B596:C596"/>
    <mergeCell ref="D596:E596"/>
    <mergeCell ref="G596:J596"/>
    <mergeCell ref="F599:G599"/>
    <mergeCell ref="B563:C563"/>
    <mergeCell ref="G564:J564"/>
    <mergeCell ref="F560:G560"/>
    <mergeCell ref="H560:I560"/>
    <mergeCell ref="D562:E562"/>
    <mergeCell ref="G561:J561"/>
    <mergeCell ref="G563:J563"/>
    <mergeCell ref="B561:C561"/>
    <mergeCell ref="G562:J562"/>
    <mergeCell ref="G605:J605"/>
    <mergeCell ref="A618:J618"/>
    <mergeCell ref="B606:C606"/>
    <mergeCell ref="B608:C608"/>
    <mergeCell ref="C388:C389"/>
    <mergeCell ref="H388:H389"/>
    <mergeCell ref="G525:J525"/>
    <mergeCell ref="A598:J598"/>
    <mergeCell ref="A546:J546"/>
    <mergeCell ref="A531:F531"/>
    <mergeCell ref="B525:C525"/>
    <mergeCell ref="G527:J527"/>
    <mergeCell ref="F524:G524"/>
    <mergeCell ref="A565:J565"/>
    <mergeCell ref="J386:J387"/>
    <mergeCell ref="J396:J397"/>
    <mergeCell ref="J394:J395"/>
    <mergeCell ref="J404:J405"/>
    <mergeCell ref="J402:J403"/>
    <mergeCell ref="A391:J391"/>
    <mergeCell ref="B394:B395"/>
    <mergeCell ref="F388:F389"/>
    <mergeCell ref="J388:J389"/>
    <mergeCell ref="A388:A389"/>
    <mergeCell ref="J414:J415"/>
    <mergeCell ref="H404:H405"/>
    <mergeCell ref="H402:H403"/>
    <mergeCell ref="H400:H401"/>
    <mergeCell ref="I404:I405"/>
    <mergeCell ref="I402:I403"/>
    <mergeCell ref="J410:J411"/>
    <mergeCell ref="A416:A417"/>
    <mergeCell ref="C416:C417"/>
    <mergeCell ref="C406:C407"/>
    <mergeCell ref="J412:J413"/>
    <mergeCell ref="G416:G417"/>
    <mergeCell ref="F414:F415"/>
    <mergeCell ref="G414:G415"/>
    <mergeCell ref="H412:H413"/>
    <mergeCell ref="I414:I415"/>
    <mergeCell ref="I412:I413"/>
    <mergeCell ref="E380:E381"/>
    <mergeCell ref="C420:C421"/>
    <mergeCell ref="C418:C419"/>
    <mergeCell ref="F406:F407"/>
    <mergeCell ref="F410:F411"/>
    <mergeCell ref="D420:D421"/>
    <mergeCell ref="E420:E421"/>
    <mergeCell ref="D418:D419"/>
    <mergeCell ref="D416:D417"/>
    <mergeCell ref="C394:E394"/>
    <mergeCell ref="D372:D373"/>
    <mergeCell ref="D370:D371"/>
    <mergeCell ref="E376:E377"/>
    <mergeCell ref="D376:D377"/>
    <mergeCell ref="J362:J363"/>
    <mergeCell ref="J358:J359"/>
    <mergeCell ref="J352:J353"/>
    <mergeCell ref="J333:J334"/>
    <mergeCell ref="J335:J336"/>
    <mergeCell ref="G347:J347"/>
    <mergeCell ref="H337:H338"/>
    <mergeCell ref="F344:G344"/>
    <mergeCell ref="A340:J340"/>
    <mergeCell ref="I337:I338"/>
    <mergeCell ref="J356:J357"/>
    <mergeCell ref="J319:J320"/>
    <mergeCell ref="J354:J355"/>
    <mergeCell ref="C345:J345"/>
    <mergeCell ref="A348:J348"/>
    <mergeCell ref="A350:J350"/>
    <mergeCell ref="E354:E355"/>
    <mergeCell ref="A349:J349"/>
    <mergeCell ref="J331:J332"/>
    <mergeCell ref="A341:J341"/>
    <mergeCell ref="J299:J300"/>
    <mergeCell ref="B346:J346"/>
    <mergeCell ref="J360:J361"/>
    <mergeCell ref="J317:J318"/>
    <mergeCell ref="C303:C304"/>
    <mergeCell ref="C299:C300"/>
    <mergeCell ref="E307:E308"/>
    <mergeCell ref="E356:E357"/>
    <mergeCell ref="G358:G359"/>
    <mergeCell ref="J321:J322"/>
    <mergeCell ref="J273:J274"/>
    <mergeCell ref="A275:J275"/>
    <mergeCell ref="E281:E282"/>
    <mergeCell ref="A281:A282"/>
    <mergeCell ref="F281:F282"/>
    <mergeCell ref="A277:J277"/>
    <mergeCell ref="A273:A274"/>
    <mergeCell ref="C273:C274"/>
    <mergeCell ref="D273:D274"/>
    <mergeCell ref="C279:E279"/>
    <mergeCell ref="H293:H294"/>
    <mergeCell ref="I293:I294"/>
    <mergeCell ref="A292:J292"/>
    <mergeCell ref="C281:C282"/>
    <mergeCell ref="J293:J294"/>
    <mergeCell ref="D285:D286"/>
    <mergeCell ref="A285:A286"/>
    <mergeCell ref="G287:G288"/>
    <mergeCell ref="I289:I290"/>
    <mergeCell ref="G281:G282"/>
    <mergeCell ref="J285:J286"/>
    <mergeCell ref="J279:J280"/>
    <mergeCell ref="J281:J282"/>
    <mergeCell ref="J283:J284"/>
    <mergeCell ref="G285:G286"/>
    <mergeCell ref="F285:F286"/>
    <mergeCell ref="I281:I282"/>
    <mergeCell ref="C285:C286"/>
    <mergeCell ref="D281:D282"/>
    <mergeCell ref="G283:G284"/>
    <mergeCell ref="I285:I286"/>
    <mergeCell ref="E285:E286"/>
    <mergeCell ref="A265:A266"/>
    <mergeCell ref="D267:D268"/>
    <mergeCell ref="C271:C272"/>
    <mergeCell ref="A263:A264"/>
    <mergeCell ref="A267:A268"/>
    <mergeCell ref="A271:A272"/>
    <mergeCell ref="D265:D266"/>
    <mergeCell ref="C265:C266"/>
    <mergeCell ref="C267:C268"/>
    <mergeCell ref="C263:C264"/>
    <mergeCell ref="G267:G268"/>
    <mergeCell ref="E263:E264"/>
    <mergeCell ref="F271:F272"/>
    <mergeCell ref="E271:E272"/>
    <mergeCell ref="E265:E266"/>
    <mergeCell ref="F263:F264"/>
    <mergeCell ref="G263:G264"/>
    <mergeCell ref="F265:F266"/>
    <mergeCell ref="F267:F268"/>
    <mergeCell ref="E267:E268"/>
    <mergeCell ref="J265:J266"/>
    <mergeCell ref="G265:G266"/>
    <mergeCell ref="I271:I272"/>
    <mergeCell ref="J259:J260"/>
    <mergeCell ref="H263:H264"/>
    <mergeCell ref="I263:I264"/>
    <mergeCell ref="J261:J262"/>
    <mergeCell ref="J267:J268"/>
    <mergeCell ref="H261:H262"/>
    <mergeCell ref="J263:J264"/>
    <mergeCell ref="E122:E123"/>
    <mergeCell ref="A139:J139"/>
    <mergeCell ref="D104:D105"/>
    <mergeCell ref="F104:F105"/>
    <mergeCell ref="I108:I109"/>
    <mergeCell ref="G104:G105"/>
    <mergeCell ref="G108:G109"/>
    <mergeCell ref="J108:J109"/>
    <mergeCell ref="F108:F109"/>
    <mergeCell ref="J106:J107"/>
    <mergeCell ref="H255:H256"/>
    <mergeCell ref="I255:I256"/>
    <mergeCell ref="J156:J157"/>
    <mergeCell ref="H156:H157"/>
    <mergeCell ref="J239:J240"/>
    <mergeCell ref="I253:I254"/>
    <mergeCell ref="H239:H240"/>
    <mergeCell ref="I241:I242"/>
    <mergeCell ref="H241:H242"/>
    <mergeCell ref="I249:I250"/>
    <mergeCell ref="J76:J77"/>
    <mergeCell ref="H88:H89"/>
    <mergeCell ref="H80:H81"/>
    <mergeCell ref="I72:I73"/>
    <mergeCell ref="I76:I77"/>
    <mergeCell ref="I80:I81"/>
    <mergeCell ref="J82:J83"/>
    <mergeCell ref="I86:I87"/>
    <mergeCell ref="J86:J87"/>
    <mergeCell ref="J88:J89"/>
    <mergeCell ref="D90:D91"/>
    <mergeCell ref="H84:H85"/>
    <mergeCell ref="F96:F97"/>
    <mergeCell ref="J78:J79"/>
    <mergeCell ref="J94:J95"/>
    <mergeCell ref="J90:J91"/>
    <mergeCell ref="E114:E115"/>
    <mergeCell ref="H112:H113"/>
    <mergeCell ref="F112:F113"/>
    <mergeCell ref="G112:G113"/>
    <mergeCell ref="C116:C117"/>
    <mergeCell ref="C108:C109"/>
    <mergeCell ref="D116:D117"/>
    <mergeCell ref="C114:C115"/>
    <mergeCell ref="A114:A115"/>
    <mergeCell ref="A102:A103"/>
    <mergeCell ref="C112:C113"/>
    <mergeCell ref="C106:C107"/>
    <mergeCell ref="A110:A111"/>
    <mergeCell ref="A112:A113"/>
    <mergeCell ref="B102:B103"/>
    <mergeCell ref="A106:A107"/>
    <mergeCell ref="A104:A105"/>
    <mergeCell ref="A148:J148"/>
    <mergeCell ref="A149:J149"/>
    <mergeCell ref="B150:B151"/>
    <mergeCell ref="J150:J151"/>
    <mergeCell ref="A150:A151"/>
    <mergeCell ref="C150:E150"/>
    <mergeCell ref="G152:G153"/>
    <mergeCell ref="H152:H153"/>
    <mergeCell ref="I152:I153"/>
    <mergeCell ref="B143:C143"/>
    <mergeCell ref="E128:E129"/>
    <mergeCell ref="I154:I155"/>
    <mergeCell ref="H154:H155"/>
    <mergeCell ref="G154:G155"/>
    <mergeCell ref="F154:F155"/>
    <mergeCell ref="E152:E153"/>
    <mergeCell ref="F152:F153"/>
    <mergeCell ref="C152:C153"/>
    <mergeCell ref="G150:I150"/>
    <mergeCell ref="C156:C157"/>
    <mergeCell ref="E154:E155"/>
    <mergeCell ref="D154:D155"/>
    <mergeCell ref="C154:C155"/>
    <mergeCell ref="J233:J234"/>
    <mergeCell ref="A233:A234"/>
    <mergeCell ref="G235:G236"/>
    <mergeCell ref="D235:D236"/>
    <mergeCell ref="G233:I233"/>
    <mergeCell ref="C235:C236"/>
    <mergeCell ref="H235:H236"/>
    <mergeCell ref="A239:A240"/>
    <mergeCell ref="C239:C240"/>
    <mergeCell ref="F170:F171"/>
    <mergeCell ref="F239:F240"/>
    <mergeCell ref="A235:A236"/>
    <mergeCell ref="A172:A173"/>
    <mergeCell ref="A194:B194"/>
    <mergeCell ref="E180:E181"/>
    <mergeCell ref="A229:J229"/>
    <mergeCell ref="A176:A177"/>
    <mergeCell ref="I172:I173"/>
    <mergeCell ref="I166:I167"/>
    <mergeCell ref="I239:I240"/>
    <mergeCell ref="C233:E233"/>
    <mergeCell ref="G239:G240"/>
    <mergeCell ref="I235:I236"/>
    <mergeCell ref="D239:D240"/>
    <mergeCell ref="E239:E240"/>
    <mergeCell ref="E174:E175"/>
    <mergeCell ref="E178:E179"/>
    <mergeCell ref="A154:A155"/>
    <mergeCell ref="J160:J161"/>
    <mergeCell ref="H142:I142"/>
    <mergeCell ref="H140:I140"/>
    <mergeCell ref="J158:J159"/>
    <mergeCell ref="J154:J155"/>
    <mergeCell ref="I160:I161"/>
    <mergeCell ref="I156:I157"/>
    <mergeCell ref="I158:I159"/>
    <mergeCell ref="G158:G159"/>
    <mergeCell ref="A136:A137"/>
    <mergeCell ref="G122:G123"/>
    <mergeCell ref="A119:J119"/>
    <mergeCell ref="J114:J115"/>
    <mergeCell ref="G120:G121"/>
    <mergeCell ref="A116:A117"/>
    <mergeCell ref="A120:A121"/>
    <mergeCell ref="G134:G135"/>
    <mergeCell ref="F128:F129"/>
    <mergeCell ref="F126:F127"/>
    <mergeCell ref="A88:A89"/>
    <mergeCell ref="E88:E89"/>
    <mergeCell ref="G78:G79"/>
    <mergeCell ref="I96:I97"/>
    <mergeCell ref="I82:I83"/>
    <mergeCell ref="A94:A95"/>
    <mergeCell ref="H90:H91"/>
    <mergeCell ref="H94:H95"/>
    <mergeCell ref="D94:D95"/>
    <mergeCell ref="C94:C95"/>
    <mergeCell ref="A98:J98"/>
    <mergeCell ref="E104:E105"/>
    <mergeCell ref="F90:F91"/>
    <mergeCell ref="H96:H97"/>
    <mergeCell ref="C102:E102"/>
    <mergeCell ref="D96:D97"/>
    <mergeCell ref="J102:J103"/>
    <mergeCell ref="G102:I102"/>
    <mergeCell ref="A100:J100"/>
    <mergeCell ref="J96:J97"/>
    <mergeCell ref="E261:E262"/>
    <mergeCell ref="D259:D260"/>
    <mergeCell ref="E259:E260"/>
    <mergeCell ref="A261:A262"/>
    <mergeCell ref="C261:C262"/>
    <mergeCell ref="C259:C260"/>
    <mergeCell ref="A259:A260"/>
    <mergeCell ref="D261:D262"/>
    <mergeCell ref="A253:A254"/>
    <mergeCell ref="C253:C254"/>
    <mergeCell ref="A243:A244"/>
    <mergeCell ref="C249:C250"/>
    <mergeCell ref="A247:A248"/>
    <mergeCell ref="C245:C246"/>
    <mergeCell ref="A245:A246"/>
    <mergeCell ref="A249:A250"/>
    <mergeCell ref="A257:A258"/>
    <mergeCell ref="C241:C242"/>
    <mergeCell ref="C243:C244"/>
    <mergeCell ref="D241:D242"/>
    <mergeCell ref="D243:D244"/>
    <mergeCell ref="A241:A242"/>
    <mergeCell ref="D245:D246"/>
    <mergeCell ref="D257:D258"/>
    <mergeCell ref="A252:J252"/>
    <mergeCell ref="A255:A256"/>
    <mergeCell ref="I245:I246"/>
    <mergeCell ref="C247:C248"/>
    <mergeCell ref="H249:H250"/>
    <mergeCell ref="G249:G250"/>
    <mergeCell ref="H245:H246"/>
    <mergeCell ref="D249:D250"/>
    <mergeCell ref="D247:D248"/>
    <mergeCell ref="G245:G246"/>
    <mergeCell ref="G247:G248"/>
    <mergeCell ref="C255:C256"/>
    <mergeCell ref="F255:F256"/>
    <mergeCell ref="E241:E242"/>
    <mergeCell ref="F241:F242"/>
    <mergeCell ref="E245:E246"/>
    <mergeCell ref="F245:F246"/>
    <mergeCell ref="E243:E244"/>
    <mergeCell ref="F243:F244"/>
    <mergeCell ref="E247:E248"/>
    <mergeCell ref="F247:F248"/>
    <mergeCell ref="H253:H254"/>
    <mergeCell ref="C257:C258"/>
    <mergeCell ref="H327:H328"/>
    <mergeCell ref="J245:J246"/>
    <mergeCell ref="J311:J312"/>
    <mergeCell ref="J323:J324"/>
    <mergeCell ref="J271:J272"/>
    <mergeCell ref="H259:H260"/>
    <mergeCell ref="J295:J296"/>
    <mergeCell ref="I265:I266"/>
    <mergeCell ref="I261:I262"/>
    <mergeCell ref="J253:J254"/>
    <mergeCell ref="E358:E359"/>
    <mergeCell ref="I358:I359"/>
    <mergeCell ref="G271:G272"/>
    <mergeCell ref="I267:I268"/>
    <mergeCell ref="H271:H272"/>
    <mergeCell ref="H267:H268"/>
    <mergeCell ref="F305:F306"/>
    <mergeCell ref="A278:J278"/>
    <mergeCell ref="H307:H308"/>
    <mergeCell ref="H311:H312"/>
    <mergeCell ref="H305:H306"/>
    <mergeCell ref="G311:G312"/>
    <mergeCell ref="G307:G308"/>
    <mergeCell ref="C354:C355"/>
    <mergeCell ref="C352:E352"/>
    <mergeCell ref="H342:J343"/>
    <mergeCell ref="I319:I320"/>
    <mergeCell ref="I354:I355"/>
    <mergeCell ref="G354:G355"/>
    <mergeCell ref="H358:H359"/>
    <mergeCell ref="F356:F357"/>
    <mergeCell ref="H354:H355"/>
    <mergeCell ref="F342:G343"/>
    <mergeCell ref="H344:I344"/>
    <mergeCell ref="I356:I357"/>
    <mergeCell ref="A319:A320"/>
    <mergeCell ref="A311:A312"/>
    <mergeCell ref="H319:H320"/>
    <mergeCell ref="A317:A318"/>
    <mergeCell ref="D311:D312"/>
    <mergeCell ref="C311:C312"/>
    <mergeCell ref="G317:I317"/>
    <mergeCell ref="I311:I312"/>
    <mergeCell ref="D366:D367"/>
    <mergeCell ref="G376:G377"/>
    <mergeCell ref="F370:F371"/>
    <mergeCell ref="A370:A371"/>
    <mergeCell ref="D374:D375"/>
    <mergeCell ref="C372:C373"/>
    <mergeCell ref="C374:C375"/>
    <mergeCell ref="F376:F377"/>
    <mergeCell ref="E366:E367"/>
    <mergeCell ref="C366:C367"/>
    <mergeCell ref="C382:C383"/>
    <mergeCell ref="D386:D387"/>
    <mergeCell ref="C380:C381"/>
    <mergeCell ref="C386:C387"/>
    <mergeCell ref="D382:D383"/>
    <mergeCell ref="D380:D381"/>
    <mergeCell ref="A493:J493"/>
    <mergeCell ref="G496:I496"/>
    <mergeCell ref="A356:A357"/>
    <mergeCell ref="A360:A361"/>
    <mergeCell ref="A496:A497"/>
    <mergeCell ref="A372:A373"/>
    <mergeCell ref="A420:A421"/>
    <mergeCell ref="A412:A413"/>
    <mergeCell ref="A400:A401"/>
    <mergeCell ref="A376:A377"/>
    <mergeCell ref="H120:H121"/>
    <mergeCell ref="H122:H123"/>
    <mergeCell ref="H141:I141"/>
    <mergeCell ref="I126:I127"/>
    <mergeCell ref="I128:I129"/>
    <mergeCell ref="H126:H127"/>
    <mergeCell ref="I124:I125"/>
    <mergeCell ref="H124:H125"/>
    <mergeCell ref="I120:I121"/>
    <mergeCell ref="A138:J138"/>
    <mergeCell ref="J124:J125"/>
    <mergeCell ref="I122:I123"/>
    <mergeCell ref="J134:J135"/>
    <mergeCell ref="J126:J127"/>
    <mergeCell ref="J122:J123"/>
    <mergeCell ref="I130:I131"/>
    <mergeCell ref="I134:I135"/>
    <mergeCell ref="F122:F123"/>
    <mergeCell ref="G116:G117"/>
    <mergeCell ref="F120:F121"/>
    <mergeCell ref="F130:F131"/>
    <mergeCell ref="G130:G131"/>
    <mergeCell ref="F124:F125"/>
    <mergeCell ref="G126:G127"/>
    <mergeCell ref="G124:G125"/>
    <mergeCell ref="F116:F117"/>
    <mergeCell ref="J110:J111"/>
    <mergeCell ref="I112:I113"/>
    <mergeCell ref="J116:J117"/>
    <mergeCell ref="J112:J113"/>
    <mergeCell ref="G114:G115"/>
    <mergeCell ref="F110:F111"/>
    <mergeCell ref="H114:H115"/>
    <mergeCell ref="I116:I117"/>
    <mergeCell ref="H110:H111"/>
    <mergeCell ref="I110:I111"/>
    <mergeCell ref="F114:F115"/>
    <mergeCell ref="I114:I115"/>
    <mergeCell ref="E116:E117"/>
    <mergeCell ref="D120:D121"/>
    <mergeCell ref="E120:E121"/>
    <mergeCell ref="A124:A125"/>
    <mergeCell ref="A122:A123"/>
    <mergeCell ref="C122:C123"/>
    <mergeCell ref="E124:E125"/>
    <mergeCell ref="D122:D123"/>
    <mergeCell ref="D124:D125"/>
    <mergeCell ref="C120:C121"/>
    <mergeCell ref="A86:A87"/>
    <mergeCell ref="G86:G87"/>
    <mergeCell ref="E90:E91"/>
    <mergeCell ref="C96:C97"/>
    <mergeCell ref="G94:G95"/>
    <mergeCell ref="G88:G89"/>
    <mergeCell ref="G90:G91"/>
    <mergeCell ref="F94:F95"/>
    <mergeCell ref="E96:E97"/>
    <mergeCell ref="E94:E95"/>
    <mergeCell ref="C68:C69"/>
    <mergeCell ref="C82:C83"/>
    <mergeCell ref="A62:A63"/>
    <mergeCell ref="A78:A79"/>
    <mergeCell ref="C62:C63"/>
    <mergeCell ref="A66:A67"/>
    <mergeCell ref="C78:C79"/>
    <mergeCell ref="A82:A83"/>
    <mergeCell ref="A68:A69"/>
    <mergeCell ref="B72:B73"/>
    <mergeCell ref="A80:A81"/>
    <mergeCell ref="A84:A85"/>
    <mergeCell ref="D112:D113"/>
    <mergeCell ref="C104:C105"/>
    <mergeCell ref="A108:A109"/>
    <mergeCell ref="A101:J101"/>
    <mergeCell ref="G96:G97"/>
    <mergeCell ref="A96:A97"/>
    <mergeCell ref="A90:A91"/>
    <mergeCell ref="A99:J99"/>
    <mergeCell ref="J120:J121"/>
    <mergeCell ref="F293:F294"/>
    <mergeCell ref="G261:G262"/>
    <mergeCell ref="H285:H286"/>
    <mergeCell ref="I259:I260"/>
    <mergeCell ref="I257:I258"/>
    <mergeCell ref="H257:H258"/>
    <mergeCell ref="F249:F250"/>
    <mergeCell ref="F257:F258"/>
    <mergeCell ref="I162:I163"/>
    <mergeCell ref="C362:C363"/>
    <mergeCell ref="E303:E304"/>
    <mergeCell ref="A316:J316"/>
    <mergeCell ref="C319:C320"/>
    <mergeCell ref="G356:G357"/>
    <mergeCell ref="H356:H357"/>
    <mergeCell ref="A351:J351"/>
    <mergeCell ref="A362:A363"/>
    <mergeCell ref="F360:F361"/>
    <mergeCell ref="D360:D361"/>
    <mergeCell ref="A366:A367"/>
    <mergeCell ref="E364:E365"/>
    <mergeCell ref="F358:F359"/>
    <mergeCell ref="F283:F284"/>
    <mergeCell ref="A364:A365"/>
    <mergeCell ref="A307:A308"/>
    <mergeCell ref="F307:F308"/>
    <mergeCell ref="A352:A353"/>
    <mergeCell ref="B352:B353"/>
    <mergeCell ref="A354:A355"/>
    <mergeCell ref="G301:G302"/>
    <mergeCell ref="F333:F334"/>
    <mergeCell ref="F301:F302"/>
    <mergeCell ref="E301:E302"/>
    <mergeCell ref="G321:G322"/>
    <mergeCell ref="F323:F324"/>
    <mergeCell ref="G323:G324"/>
    <mergeCell ref="G305:G306"/>
    <mergeCell ref="D354:D355"/>
    <mergeCell ref="F321:F322"/>
    <mergeCell ref="G303:G304"/>
    <mergeCell ref="F303:F304"/>
    <mergeCell ref="E311:E312"/>
    <mergeCell ref="D356:D357"/>
    <mergeCell ref="G402:G403"/>
    <mergeCell ref="G400:G401"/>
    <mergeCell ref="D362:D363"/>
    <mergeCell ref="G388:G389"/>
    <mergeCell ref="D364:D365"/>
    <mergeCell ref="A392:J392"/>
    <mergeCell ref="J378:J379"/>
    <mergeCell ref="C400:C401"/>
    <mergeCell ref="F402:F403"/>
    <mergeCell ref="E727:F727"/>
    <mergeCell ref="H755:I755"/>
    <mergeCell ref="A741:J741"/>
    <mergeCell ref="A754:F754"/>
    <mergeCell ref="A742:A743"/>
    <mergeCell ref="J742:J743"/>
    <mergeCell ref="A752:J752"/>
    <mergeCell ref="A733:J733"/>
    <mergeCell ref="G751:J751"/>
    <mergeCell ref="A751:F751"/>
    <mergeCell ref="A703:J703"/>
    <mergeCell ref="A711:A712"/>
    <mergeCell ref="A533:J533"/>
    <mergeCell ref="J645:J650"/>
    <mergeCell ref="J643:J644"/>
    <mergeCell ref="A643:A644"/>
    <mergeCell ref="A677:J677"/>
    <mergeCell ref="B660:B661"/>
    <mergeCell ref="G660:I660"/>
    <mergeCell ref="H754:I754"/>
    <mergeCell ref="A654:B654"/>
    <mergeCell ref="A734:J734"/>
    <mergeCell ref="A729:J729"/>
    <mergeCell ref="J711:J712"/>
    <mergeCell ref="G711:I711"/>
    <mergeCell ref="G742:I742"/>
    <mergeCell ref="A690:J690"/>
    <mergeCell ref="A670:J670"/>
    <mergeCell ref="A679:J679"/>
    <mergeCell ref="C643:E643"/>
    <mergeCell ref="A704:J704"/>
    <mergeCell ref="A755:F755"/>
    <mergeCell ref="G530:J530"/>
    <mergeCell ref="A660:A661"/>
    <mergeCell ref="A656:J656"/>
    <mergeCell ref="A657:J657"/>
    <mergeCell ref="A659:J659"/>
    <mergeCell ref="A658:J658"/>
    <mergeCell ref="C654:J654"/>
    <mergeCell ref="C660:E660"/>
    <mergeCell ref="H705:I705"/>
    <mergeCell ref="A720:J720"/>
    <mergeCell ref="B711:B712"/>
    <mergeCell ref="C711:E711"/>
    <mergeCell ref="H706:I706"/>
    <mergeCell ref="A707:J707"/>
    <mergeCell ref="A705:F705"/>
    <mergeCell ref="A706:F706"/>
    <mergeCell ref="A710:J710"/>
    <mergeCell ref="A708:J708"/>
    <mergeCell ref="A766:J766"/>
    <mergeCell ref="A767:A768"/>
    <mergeCell ref="B767:B768"/>
    <mergeCell ref="A709:J709"/>
    <mergeCell ref="C742:E742"/>
    <mergeCell ref="A732:J732"/>
    <mergeCell ref="A750:J750"/>
    <mergeCell ref="B742:B743"/>
    <mergeCell ref="H756:I756"/>
    <mergeCell ref="A756:F756"/>
    <mergeCell ref="G836:J836"/>
    <mergeCell ref="G831:J831"/>
    <mergeCell ref="D829:I829"/>
    <mergeCell ref="A775:J775"/>
    <mergeCell ref="J778:J779"/>
    <mergeCell ref="A776:J776"/>
    <mergeCell ref="A778:A779"/>
    <mergeCell ref="F824:G828"/>
    <mergeCell ref="C823:E823"/>
    <mergeCell ref="F823:G823"/>
    <mergeCell ref="A787:A788"/>
    <mergeCell ref="F795:G795"/>
    <mergeCell ref="H823:I823"/>
    <mergeCell ref="A796:A798"/>
    <mergeCell ref="F796:G798"/>
    <mergeCell ref="H795:I795"/>
    <mergeCell ref="C802:E802"/>
    <mergeCell ref="G802:I802"/>
    <mergeCell ref="A800:J800"/>
    <mergeCell ref="H824:I828"/>
    <mergeCell ref="A822:J822"/>
    <mergeCell ref="J802:J803"/>
    <mergeCell ref="J816:J817"/>
    <mergeCell ref="A811:J811"/>
    <mergeCell ref="A821:J821"/>
    <mergeCell ref="A802:A803"/>
    <mergeCell ref="A816:A817"/>
    <mergeCell ref="B816:B817"/>
    <mergeCell ref="B802:B803"/>
    <mergeCell ref="J796:J798"/>
    <mergeCell ref="H796:I798"/>
    <mergeCell ref="A759:J759"/>
    <mergeCell ref="A799:J799"/>
    <mergeCell ref="B778:B779"/>
    <mergeCell ref="G778:I778"/>
    <mergeCell ref="C767:E767"/>
    <mergeCell ref="A801:J801"/>
    <mergeCell ref="A786:J786"/>
    <mergeCell ref="E249:E250"/>
    <mergeCell ref="C778:E778"/>
    <mergeCell ref="F253:F254"/>
    <mergeCell ref="F261:F262"/>
    <mergeCell ref="A777:J777"/>
    <mergeCell ref="A753:J753"/>
    <mergeCell ref="A757:J757"/>
    <mergeCell ref="A758:J758"/>
    <mergeCell ref="J247:J248"/>
    <mergeCell ref="I247:I248"/>
    <mergeCell ref="H247:H248"/>
    <mergeCell ref="J249:J250"/>
    <mergeCell ref="G259:G260"/>
    <mergeCell ref="D255:D256"/>
    <mergeCell ref="F259:F260"/>
    <mergeCell ref="D253:D254"/>
    <mergeCell ref="E253:E254"/>
    <mergeCell ref="G253:G254"/>
    <mergeCell ref="E257:E258"/>
    <mergeCell ref="E255:E256"/>
    <mergeCell ref="G255:G256"/>
    <mergeCell ref="G257:G258"/>
    <mergeCell ref="F523:G523"/>
    <mergeCell ref="A532:F532"/>
    <mergeCell ref="A537:A538"/>
    <mergeCell ref="A535:J535"/>
    <mergeCell ref="G531:J531"/>
    <mergeCell ref="A536:J536"/>
    <mergeCell ref="A534:J534"/>
    <mergeCell ref="B537:B538"/>
    <mergeCell ref="G537:I537"/>
    <mergeCell ref="G526:J526"/>
    <mergeCell ref="C360:C361"/>
    <mergeCell ref="G529:J529"/>
    <mergeCell ref="A279:A280"/>
    <mergeCell ref="C321:C322"/>
    <mergeCell ref="E327:E328"/>
    <mergeCell ref="A330:J330"/>
    <mergeCell ref="A331:A332"/>
    <mergeCell ref="C331:C332"/>
    <mergeCell ref="I283:I284"/>
    <mergeCell ref="B527:C527"/>
    <mergeCell ref="B279:B280"/>
    <mergeCell ref="C317:E317"/>
    <mergeCell ref="E325:E326"/>
    <mergeCell ref="B317:B318"/>
    <mergeCell ref="E293:E294"/>
    <mergeCell ref="C289:C290"/>
    <mergeCell ref="C307:C308"/>
    <mergeCell ref="C301:C302"/>
    <mergeCell ref="D297:D298"/>
    <mergeCell ref="D301:D302"/>
    <mergeCell ref="C364:C365"/>
    <mergeCell ref="C358:C359"/>
    <mergeCell ref="F354:F355"/>
    <mergeCell ref="A231:J231"/>
    <mergeCell ref="J243:J244"/>
    <mergeCell ref="J235:J236"/>
    <mergeCell ref="J237:J238"/>
    <mergeCell ref="F235:F236"/>
    <mergeCell ref="F237:F238"/>
    <mergeCell ref="J241:J242"/>
    <mergeCell ref="H158:H159"/>
    <mergeCell ref="H160:H161"/>
    <mergeCell ref="E172:E173"/>
    <mergeCell ref="H172:H173"/>
    <mergeCell ref="G172:G173"/>
    <mergeCell ref="F164:F165"/>
    <mergeCell ref="F166:F167"/>
    <mergeCell ref="G164:G165"/>
    <mergeCell ref="H164:H165"/>
    <mergeCell ref="E164:E165"/>
    <mergeCell ref="G178:G179"/>
    <mergeCell ref="A185:J185"/>
    <mergeCell ref="H189:I189"/>
    <mergeCell ref="H188:I188"/>
    <mergeCell ref="G182:G183"/>
    <mergeCell ref="C180:C181"/>
    <mergeCell ref="D180:D181"/>
    <mergeCell ref="J180:J181"/>
    <mergeCell ref="F180:F181"/>
    <mergeCell ref="H180:H181"/>
    <mergeCell ref="G162:G163"/>
    <mergeCell ref="F162:F163"/>
    <mergeCell ref="F160:F161"/>
    <mergeCell ref="F158:F159"/>
    <mergeCell ref="A160:A161"/>
    <mergeCell ref="C160:C161"/>
    <mergeCell ref="C158:C159"/>
    <mergeCell ref="G160:G161"/>
    <mergeCell ref="A158:A159"/>
    <mergeCell ref="E158:E159"/>
    <mergeCell ref="A164:A165"/>
    <mergeCell ref="C164:C165"/>
    <mergeCell ref="D164:D165"/>
    <mergeCell ref="A162:A163"/>
    <mergeCell ref="C162:C163"/>
    <mergeCell ref="A170:A171"/>
    <mergeCell ref="A169:J169"/>
    <mergeCell ref="J172:J173"/>
    <mergeCell ref="J166:J167"/>
    <mergeCell ref="H170:H171"/>
    <mergeCell ref="C170:C171"/>
    <mergeCell ref="A166:A167"/>
    <mergeCell ref="C166:C167"/>
    <mergeCell ref="E170:E171"/>
    <mergeCell ref="I170:I171"/>
    <mergeCell ref="I164:I165"/>
    <mergeCell ref="G166:G167"/>
    <mergeCell ref="J170:J171"/>
    <mergeCell ref="D170:D171"/>
    <mergeCell ref="G170:G171"/>
    <mergeCell ref="J176:J177"/>
    <mergeCell ref="A180:A181"/>
    <mergeCell ref="C172:C173"/>
    <mergeCell ref="D172:D173"/>
    <mergeCell ref="C178:C179"/>
    <mergeCell ref="D178:D179"/>
    <mergeCell ref="D174:D175"/>
    <mergeCell ref="C176:C177"/>
    <mergeCell ref="H178:H179"/>
    <mergeCell ref="G180:G181"/>
    <mergeCell ref="D191:E191"/>
    <mergeCell ref="G191:J191"/>
    <mergeCell ref="G192:J192"/>
    <mergeCell ref="F190:G190"/>
    <mergeCell ref="J62:J63"/>
    <mergeCell ref="H58:H59"/>
    <mergeCell ref="I64:I65"/>
    <mergeCell ref="H60:H61"/>
    <mergeCell ref="I60:I61"/>
    <mergeCell ref="I62:I63"/>
    <mergeCell ref="H62:H63"/>
    <mergeCell ref="J60:J61"/>
    <mergeCell ref="J64:J65"/>
    <mergeCell ref="A134:A135"/>
    <mergeCell ref="E130:E131"/>
    <mergeCell ref="D130:D131"/>
    <mergeCell ref="A130:A131"/>
    <mergeCell ref="C130:C131"/>
    <mergeCell ref="D134:D135"/>
    <mergeCell ref="E134:E135"/>
    <mergeCell ref="F68:F69"/>
    <mergeCell ref="J128:J129"/>
    <mergeCell ref="G143:J144"/>
    <mergeCell ref="G136:G137"/>
    <mergeCell ref="I136:I137"/>
    <mergeCell ref="F140:G141"/>
    <mergeCell ref="H134:H135"/>
    <mergeCell ref="F136:F137"/>
    <mergeCell ref="J130:J131"/>
    <mergeCell ref="H116:H117"/>
    <mergeCell ref="A128:A129"/>
    <mergeCell ref="A126:A127"/>
    <mergeCell ref="D126:D127"/>
    <mergeCell ref="D128:D129"/>
    <mergeCell ref="C128:C129"/>
    <mergeCell ref="G62:G63"/>
    <mergeCell ref="I58:I59"/>
    <mergeCell ref="F88:F89"/>
    <mergeCell ref="G64:G65"/>
    <mergeCell ref="G68:G69"/>
    <mergeCell ref="F64:F65"/>
    <mergeCell ref="F84:F85"/>
    <mergeCell ref="G72:G73"/>
    <mergeCell ref="G80:G81"/>
    <mergeCell ref="G76:G77"/>
    <mergeCell ref="J15:J16"/>
    <mergeCell ref="A12:J12"/>
    <mergeCell ref="F15:I16"/>
    <mergeCell ref="A64:A65"/>
    <mergeCell ref="D64:D65"/>
    <mergeCell ref="C64:C65"/>
    <mergeCell ref="J56:J57"/>
    <mergeCell ref="H64:H65"/>
    <mergeCell ref="J58:J59"/>
    <mergeCell ref="G56:I56"/>
    <mergeCell ref="D1:J1"/>
    <mergeCell ref="D2:J2"/>
    <mergeCell ref="A8:J8"/>
    <mergeCell ref="A5:J5"/>
    <mergeCell ref="A1:C1"/>
    <mergeCell ref="A3:C3"/>
    <mergeCell ref="A2:C2"/>
    <mergeCell ref="D4:J4"/>
    <mergeCell ref="A6:I6"/>
    <mergeCell ref="A7:J7"/>
    <mergeCell ref="H20:I20"/>
    <mergeCell ref="H24:I24"/>
    <mergeCell ref="F22:G22"/>
    <mergeCell ref="H22:I22"/>
    <mergeCell ref="F20:G20"/>
    <mergeCell ref="F23:G23"/>
    <mergeCell ref="H23:I23"/>
    <mergeCell ref="A20:C20"/>
    <mergeCell ref="A24:C24"/>
    <mergeCell ref="F24:G24"/>
    <mergeCell ref="A14:I14"/>
    <mergeCell ref="A22:C22"/>
    <mergeCell ref="A19:C19"/>
    <mergeCell ref="F19:G19"/>
    <mergeCell ref="H19:I19"/>
    <mergeCell ref="A17:C17"/>
    <mergeCell ref="F18:G18"/>
    <mergeCell ref="A15:C15"/>
    <mergeCell ref="A18:C18"/>
    <mergeCell ref="E15:E16"/>
    <mergeCell ref="A9:J9"/>
    <mergeCell ref="A10:J10"/>
    <mergeCell ref="A13:J13"/>
    <mergeCell ref="H18:I18"/>
    <mergeCell ref="D15:D16"/>
    <mergeCell ref="F17:G17"/>
    <mergeCell ref="H17:I17"/>
    <mergeCell ref="A11:J11"/>
    <mergeCell ref="C56:E56"/>
    <mergeCell ref="A53:J53"/>
    <mergeCell ref="A39:C39"/>
    <mergeCell ref="A50:I50"/>
    <mergeCell ref="A46:I46"/>
    <mergeCell ref="H40:I40"/>
    <mergeCell ref="A45:J45"/>
    <mergeCell ref="A44:C44"/>
    <mergeCell ref="F44:G44"/>
    <mergeCell ref="F43:G43"/>
    <mergeCell ref="A54:J54"/>
    <mergeCell ref="H41:I41"/>
    <mergeCell ref="A42:J42"/>
    <mergeCell ref="A43:C43"/>
    <mergeCell ref="A47:I47"/>
    <mergeCell ref="J43:J44"/>
    <mergeCell ref="H44:I44"/>
    <mergeCell ref="A41:C41"/>
    <mergeCell ref="A49:I49"/>
    <mergeCell ref="H43:I43"/>
    <mergeCell ref="H35:I35"/>
    <mergeCell ref="H36:I36"/>
    <mergeCell ref="A51:I51"/>
    <mergeCell ref="H39:I39"/>
    <mergeCell ref="A36:C36"/>
    <mergeCell ref="F36:G36"/>
    <mergeCell ref="A37:C37"/>
    <mergeCell ref="A40:C40"/>
    <mergeCell ref="H37:I37"/>
    <mergeCell ref="A60:A61"/>
    <mergeCell ref="D60:D61"/>
    <mergeCell ref="G58:G59"/>
    <mergeCell ref="F60:F61"/>
    <mergeCell ref="E58:E59"/>
    <mergeCell ref="J66:J67"/>
    <mergeCell ref="I66:I67"/>
    <mergeCell ref="H66:H67"/>
    <mergeCell ref="C66:C67"/>
    <mergeCell ref="G66:G67"/>
    <mergeCell ref="D66:D67"/>
    <mergeCell ref="E66:E67"/>
    <mergeCell ref="F66:F67"/>
    <mergeCell ref="I68:I69"/>
    <mergeCell ref="H108:H109"/>
    <mergeCell ref="J68:J69"/>
    <mergeCell ref="J104:J105"/>
    <mergeCell ref="I104:I105"/>
    <mergeCell ref="I78:I79"/>
    <mergeCell ref="H78:H79"/>
    <mergeCell ref="J80:J81"/>
    <mergeCell ref="H86:H87"/>
    <mergeCell ref="H104:H105"/>
    <mergeCell ref="C86:C87"/>
    <mergeCell ref="D88:D89"/>
    <mergeCell ref="C88:C89"/>
    <mergeCell ref="J70:J71"/>
    <mergeCell ref="I70:I71"/>
    <mergeCell ref="E80:E81"/>
    <mergeCell ref="F80:F81"/>
    <mergeCell ref="E86:E87"/>
    <mergeCell ref="E78:E79"/>
    <mergeCell ref="J72:J73"/>
    <mergeCell ref="E70:E71"/>
    <mergeCell ref="D82:D83"/>
    <mergeCell ref="F82:F83"/>
    <mergeCell ref="J84:J85"/>
    <mergeCell ref="D84:D85"/>
    <mergeCell ref="E84:E85"/>
    <mergeCell ref="G84:G85"/>
    <mergeCell ref="I84:I85"/>
    <mergeCell ref="E82:E83"/>
    <mergeCell ref="G82:G83"/>
    <mergeCell ref="A70:A71"/>
    <mergeCell ref="C72:C73"/>
    <mergeCell ref="C70:C71"/>
    <mergeCell ref="H82:H83"/>
    <mergeCell ref="H70:H71"/>
    <mergeCell ref="G70:G71"/>
    <mergeCell ref="H76:H77"/>
    <mergeCell ref="A75:J75"/>
    <mergeCell ref="D76:D77"/>
    <mergeCell ref="E76:E77"/>
    <mergeCell ref="A76:A77"/>
    <mergeCell ref="D78:D79"/>
    <mergeCell ref="F72:F73"/>
    <mergeCell ref="D72:D73"/>
    <mergeCell ref="A72:A73"/>
    <mergeCell ref="C76:C77"/>
    <mergeCell ref="E72:E73"/>
    <mergeCell ref="F76:F77"/>
    <mergeCell ref="D80:D81"/>
    <mergeCell ref="G128:G129"/>
    <mergeCell ref="B144:C144"/>
    <mergeCell ref="E126:E127"/>
    <mergeCell ref="E112:E113"/>
    <mergeCell ref="C124:C125"/>
    <mergeCell ref="C110:C111"/>
    <mergeCell ref="F134:F135"/>
    <mergeCell ref="C84:C85"/>
    <mergeCell ref="D86:D87"/>
    <mergeCell ref="C174:C175"/>
    <mergeCell ref="F86:F87"/>
    <mergeCell ref="D144:E144"/>
    <mergeCell ref="J620:J621"/>
    <mergeCell ref="B605:C605"/>
    <mergeCell ref="D597:E597"/>
    <mergeCell ref="C599:E599"/>
    <mergeCell ref="H604:I604"/>
    <mergeCell ref="F601:G601"/>
    <mergeCell ref="H600:I600"/>
    <mergeCell ref="H626:I626"/>
    <mergeCell ref="A629:J629"/>
    <mergeCell ref="H624:I624"/>
    <mergeCell ref="H623:I623"/>
    <mergeCell ref="G643:I643"/>
    <mergeCell ref="G635:J635"/>
    <mergeCell ref="A640:J640"/>
    <mergeCell ref="F631:G631"/>
    <mergeCell ref="C632:E634"/>
    <mergeCell ref="B643:B644"/>
    <mergeCell ref="H631:I631"/>
    <mergeCell ref="C631:E631"/>
    <mergeCell ref="G636:J636"/>
    <mergeCell ref="C638:J638"/>
    <mergeCell ref="A678:J678"/>
    <mergeCell ref="J660:J661"/>
    <mergeCell ref="A178:A179"/>
    <mergeCell ref="A174:A175"/>
    <mergeCell ref="A182:A183"/>
    <mergeCell ref="C182:C183"/>
    <mergeCell ref="B579:B580"/>
    <mergeCell ref="A620:A621"/>
    <mergeCell ref="A617:J617"/>
    <mergeCell ref="D609:E609"/>
    <mergeCell ref="C680:E680"/>
    <mergeCell ref="A680:A681"/>
    <mergeCell ref="J680:J681"/>
    <mergeCell ref="A702:J702"/>
    <mergeCell ref="A700:J700"/>
    <mergeCell ref="A701:J701"/>
    <mergeCell ref="B680:B681"/>
    <mergeCell ref="G680:I680"/>
    <mergeCell ref="C699:J699"/>
    <mergeCell ref="D636:E636"/>
    <mergeCell ref="D635:E635"/>
    <mergeCell ref="A642:J642"/>
    <mergeCell ref="B636:C636"/>
    <mergeCell ref="C637:I637"/>
    <mergeCell ref="A639:J639"/>
    <mergeCell ref="B635:C635"/>
    <mergeCell ref="A641:J641"/>
    <mergeCell ref="F592:G592"/>
    <mergeCell ref="F600:G600"/>
    <mergeCell ref="G597:J597"/>
    <mergeCell ref="H602:I602"/>
    <mergeCell ref="H601:I601"/>
    <mergeCell ref="F602:G602"/>
    <mergeCell ref="G595:J595"/>
    <mergeCell ref="H592:I592"/>
    <mergeCell ref="F594:G594"/>
    <mergeCell ref="A590:J590"/>
    <mergeCell ref="C591:E591"/>
    <mergeCell ref="F591:G591"/>
    <mergeCell ref="H591:I591"/>
    <mergeCell ref="F593:G593"/>
    <mergeCell ref="H594:I594"/>
    <mergeCell ref="H593:I593"/>
    <mergeCell ref="I180:I181"/>
    <mergeCell ref="I182:I183"/>
    <mergeCell ref="D193:E193"/>
    <mergeCell ref="H187:I187"/>
    <mergeCell ref="H182:H183"/>
    <mergeCell ref="F187:G189"/>
    <mergeCell ref="D182:D183"/>
    <mergeCell ref="E182:E183"/>
    <mergeCell ref="F182:F183"/>
    <mergeCell ref="H190:I190"/>
    <mergeCell ref="G174:G175"/>
    <mergeCell ref="J136:J137"/>
    <mergeCell ref="A146:J146"/>
    <mergeCell ref="J174:J175"/>
    <mergeCell ref="H162:H163"/>
    <mergeCell ref="J164:J165"/>
    <mergeCell ref="D136:D137"/>
    <mergeCell ref="A156:A157"/>
    <mergeCell ref="F172:F173"/>
    <mergeCell ref="J162:J163"/>
    <mergeCell ref="H128:H129"/>
    <mergeCell ref="C126:C127"/>
    <mergeCell ref="F142:G142"/>
    <mergeCell ref="C134:C135"/>
    <mergeCell ref="E136:E137"/>
    <mergeCell ref="E68:E69"/>
    <mergeCell ref="F62:F63"/>
    <mergeCell ref="E64:E65"/>
    <mergeCell ref="C90:C91"/>
    <mergeCell ref="D68:D69"/>
    <mergeCell ref="D70:D71"/>
    <mergeCell ref="D62:D63"/>
    <mergeCell ref="C80:C81"/>
    <mergeCell ref="F70:F71"/>
    <mergeCell ref="F78:F79"/>
    <mergeCell ref="A29:C29"/>
    <mergeCell ref="F29:G29"/>
    <mergeCell ref="E62:E63"/>
    <mergeCell ref="E60:E61"/>
    <mergeCell ref="D58:D59"/>
    <mergeCell ref="F58:F59"/>
    <mergeCell ref="G60:G61"/>
    <mergeCell ref="A58:A59"/>
    <mergeCell ref="C60:C61"/>
    <mergeCell ref="C58:C59"/>
    <mergeCell ref="F28:G28"/>
    <mergeCell ref="A28:C28"/>
    <mergeCell ref="A27:C27"/>
    <mergeCell ref="F27:G27"/>
    <mergeCell ref="H30:I30"/>
    <mergeCell ref="H34:I34"/>
    <mergeCell ref="H32:I32"/>
    <mergeCell ref="A33:J33"/>
    <mergeCell ref="A34:C34"/>
    <mergeCell ref="A30:C30"/>
    <mergeCell ref="F32:G32"/>
    <mergeCell ref="F30:G30"/>
    <mergeCell ref="F40:G40"/>
    <mergeCell ref="F39:G39"/>
    <mergeCell ref="A32:C32"/>
    <mergeCell ref="F35:G35"/>
    <mergeCell ref="A35:C35"/>
    <mergeCell ref="H28:I28"/>
    <mergeCell ref="J178:J179"/>
    <mergeCell ref="F174:F175"/>
    <mergeCell ref="H174:H175"/>
    <mergeCell ref="I174:I175"/>
    <mergeCell ref="F178:F179"/>
    <mergeCell ref="F34:G34"/>
    <mergeCell ref="F37:G37"/>
    <mergeCell ref="I178:I179"/>
    <mergeCell ref="H130:H131"/>
    <mergeCell ref="A56:A57"/>
    <mergeCell ref="H38:I38"/>
    <mergeCell ref="I243:I244"/>
    <mergeCell ref="H243:H244"/>
    <mergeCell ref="B56:B57"/>
    <mergeCell ref="A48:I48"/>
    <mergeCell ref="F38:G38"/>
    <mergeCell ref="A52:J52"/>
    <mergeCell ref="A55:J55"/>
    <mergeCell ref="A38:C38"/>
    <mergeCell ref="H237:H238"/>
    <mergeCell ref="G241:G242"/>
    <mergeCell ref="G237:G238"/>
    <mergeCell ref="G243:G244"/>
    <mergeCell ref="C206:C207"/>
    <mergeCell ref="E237:E238"/>
    <mergeCell ref="E235:E236"/>
    <mergeCell ref="C237:C238"/>
    <mergeCell ref="A232:J232"/>
    <mergeCell ref="I237:I238"/>
    <mergeCell ref="G206:G207"/>
    <mergeCell ref="A237:A238"/>
    <mergeCell ref="D237:D238"/>
    <mergeCell ref="H206:H207"/>
    <mergeCell ref="H204:H205"/>
    <mergeCell ref="B233:B234"/>
    <mergeCell ref="A230:J230"/>
    <mergeCell ref="A206:A207"/>
    <mergeCell ref="D206:D207"/>
    <mergeCell ref="I204:I205"/>
    <mergeCell ref="I208:I209"/>
    <mergeCell ref="C204:C205"/>
    <mergeCell ref="D204:D205"/>
    <mergeCell ref="E204:E205"/>
    <mergeCell ref="C356:C357"/>
    <mergeCell ref="J204:J205"/>
    <mergeCell ref="F204:F205"/>
    <mergeCell ref="A283:A284"/>
    <mergeCell ref="C283:C284"/>
    <mergeCell ref="D283:D284"/>
    <mergeCell ref="E283:E284"/>
    <mergeCell ref="G204:G205"/>
    <mergeCell ref="A327:A328"/>
    <mergeCell ref="C327:C328"/>
    <mergeCell ref="A287:A288"/>
    <mergeCell ref="F289:F290"/>
    <mergeCell ref="A293:A294"/>
    <mergeCell ref="C293:C294"/>
    <mergeCell ref="D287:D288"/>
    <mergeCell ref="F287:F288"/>
    <mergeCell ref="C287:C288"/>
    <mergeCell ref="E289:E290"/>
    <mergeCell ref="D293:D294"/>
    <mergeCell ref="D289:D290"/>
    <mergeCell ref="A289:A290"/>
    <mergeCell ref="A295:A296"/>
    <mergeCell ref="A299:A300"/>
    <mergeCell ref="C295:C296"/>
    <mergeCell ref="A303:A304"/>
    <mergeCell ref="A305:A306"/>
    <mergeCell ref="J307:J308"/>
    <mergeCell ref="H321:H322"/>
    <mergeCell ref="A313:J313"/>
    <mergeCell ref="A314:J314"/>
    <mergeCell ref="A315:J315"/>
    <mergeCell ref="E321:E322"/>
    <mergeCell ref="F319:F320"/>
    <mergeCell ref="D321:D322"/>
    <mergeCell ref="A358:A359"/>
    <mergeCell ref="A301:A302"/>
    <mergeCell ref="C297:C298"/>
    <mergeCell ref="A325:A326"/>
    <mergeCell ref="C325:C326"/>
    <mergeCell ref="A323:A324"/>
    <mergeCell ref="C323:C324"/>
    <mergeCell ref="A297:A298"/>
    <mergeCell ref="C305:C306"/>
    <mergeCell ref="A345:B345"/>
    <mergeCell ref="E362:E363"/>
    <mergeCell ref="F366:F367"/>
    <mergeCell ref="D388:D389"/>
    <mergeCell ref="A335:A336"/>
    <mergeCell ref="C335:C336"/>
    <mergeCell ref="A347:F347"/>
    <mergeCell ref="A337:A338"/>
    <mergeCell ref="C337:C338"/>
    <mergeCell ref="F337:F338"/>
    <mergeCell ref="E360:E361"/>
    <mergeCell ref="H380:H381"/>
    <mergeCell ref="G380:G381"/>
    <mergeCell ref="F372:F373"/>
    <mergeCell ref="H364:H365"/>
    <mergeCell ref="F364:F365"/>
    <mergeCell ref="F380:F381"/>
    <mergeCell ref="H366:H367"/>
    <mergeCell ref="G370:G371"/>
    <mergeCell ref="G374:G375"/>
    <mergeCell ref="F362:F363"/>
    <mergeCell ref="J364:J365"/>
    <mergeCell ref="A321:A322"/>
    <mergeCell ref="G325:G326"/>
    <mergeCell ref="E335:E336"/>
    <mergeCell ref="F335:F336"/>
    <mergeCell ref="G335:G336"/>
    <mergeCell ref="F331:F332"/>
    <mergeCell ref="G331:G332"/>
    <mergeCell ref="A333:A334"/>
    <mergeCell ref="J325:J326"/>
    <mergeCell ref="G327:G328"/>
    <mergeCell ref="J398:J399"/>
    <mergeCell ref="A393:J393"/>
    <mergeCell ref="A394:A395"/>
    <mergeCell ref="A390:J390"/>
    <mergeCell ref="G394:I394"/>
    <mergeCell ref="A396:A397"/>
    <mergeCell ref="J376:J377"/>
    <mergeCell ref="G382:G383"/>
    <mergeCell ref="E398:E399"/>
    <mergeCell ref="J400:J401"/>
    <mergeCell ref="G386:G387"/>
    <mergeCell ref="D410:D411"/>
    <mergeCell ref="G406:G407"/>
    <mergeCell ref="J406:J407"/>
    <mergeCell ref="I410:I411"/>
    <mergeCell ref="A409:J409"/>
    <mergeCell ref="H386:H387"/>
    <mergeCell ref="F386:F387"/>
    <mergeCell ref="I382:I383"/>
    <mergeCell ref="E386:E387"/>
    <mergeCell ref="H382:H383"/>
    <mergeCell ref="E396:E397"/>
    <mergeCell ref="H396:H397"/>
    <mergeCell ref="I386:I387"/>
    <mergeCell ref="F382:F383"/>
    <mergeCell ref="E388:E389"/>
    <mergeCell ref="I396:I397"/>
    <mergeCell ref="J382:J383"/>
    <mergeCell ref="E382:E383"/>
    <mergeCell ref="D414:D415"/>
    <mergeCell ref="E414:E415"/>
    <mergeCell ref="F400:F401"/>
    <mergeCell ref="E400:E401"/>
    <mergeCell ref="D396:D397"/>
    <mergeCell ref="D400:D401"/>
    <mergeCell ref="D398:D399"/>
    <mergeCell ref="E410:E411"/>
    <mergeCell ref="E418:E419"/>
    <mergeCell ref="H416:H417"/>
    <mergeCell ref="I416:I417"/>
    <mergeCell ref="F396:F397"/>
    <mergeCell ref="H406:H407"/>
    <mergeCell ref="I406:I407"/>
    <mergeCell ref="H410:H411"/>
    <mergeCell ref="G410:G411"/>
    <mergeCell ref="G398:G399"/>
    <mergeCell ref="H414:H415"/>
    <mergeCell ref="J418:J419"/>
    <mergeCell ref="F416:F417"/>
    <mergeCell ref="I418:I419"/>
    <mergeCell ref="F418:F419"/>
    <mergeCell ref="H418:H419"/>
    <mergeCell ref="G418:G419"/>
    <mergeCell ref="J416:J417"/>
    <mergeCell ref="G412:G413"/>
    <mergeCell ref="F412:F413"/>
    <mergeCell ref="F404:F405"/>
    <mergeCell ref="I388:I389"/>
    <mergeCell ref="H398:H399"/>
    <mergeCell ref="G404:G405"/>
    <mergeCell ref="I400:I401"/>
    <mergeCell ref="G396:G397"/>
    <mergeCell ref="F398:F399"/>
    <mergeCell ref="I398:I399"/>
    <mergeCell ref="A554:J554"/>
    <mergeCell ref="H557:I557"/>
    <mergeCell ref="F556:G556"/>
    <mergeCell ref="H559:I559"/>
    <mergeCell ref="H556:I556"/>
    <mergeCell ref="C556:E556"/>
    <mergeCell ref="H558:I558"/>
    <mergeCell ref="F558:G558"/>
    <mergeCell ref="G422:G423"/>
    <mergeCell ref="J420:J421"/>
    <mergeCell ref="H489:I489"/>
    <mergeCell ref="J422:J423"/>
    <mergeCell ref="F488:G488"/>
    <mergeCell ref="A477:J477"/>
    <mergeCell ref="J473:J475"/>
    <mergeCell ref="J428:J429"/>
    <mergeCell ref="J426:J427"/>
    <mergeCell ref="J436:J437"/>
    <mergeCell ref="A579:A580"/>
    <mergeCell ref="G569:I569"/>
    <mergeCell ref="A578:J578"/>
    <mergeCell ref="D563:E563"/>
    <mergeCell ref="A566:J566"/>
    <mergeCell ref="C579:E579"/>
    <mergeCell ref="B564:C564"/>
    <mergeCell ref="A567:J567"/>
    <mergeCell ref="A569:A570"/>
    <mergeCell ref="J579:J580"/>
    <mergeCell ref="G490:J490"/>
    <mergeCell ref="F487:G487"/>
    <mergeCell ref="H488:I488"/>
    <mergeCell ref="A529:F529"/>
    <mergeCell ref="D491:E491"/>
    <mergeCell ref="A492:J492"/>
    <mergeCell ref="C496:E496"/>
    <mergeCell ref="B496:B497"/>
    <mergeCell ref="B491:C491"/>
    <mergeCell ref="J496:J497"/>
    <mergeCell ref="F559:G559"/>
    <mergeCell ref="A555:J555"/>
    <mergeCell ref="J537:J538"/>
    <mergeCell ref="H428:H429"/>
    <mergeCell ref="I428:I429"/>
    <mergeCell ref="G491:J491"/>
    <mergeCell ref="D518:E518"/>
    <mergeCell ref="F436:F437"/>
    <mergeCell ref="G519:J519"/>
    <mergeCell ref="F489:G489"/>
    <mergeCell ref="A530:F530"/>
    <mergeCell ref="G532:J532"/>
    <mergeCell ref="B569:B570"/>
    <mergeCell ref="C569:E569"/>
    <mergeCell ref="A568:J568"/>
    <mergeCell ref="J569:J570"/>
    <mergeCell ref="D564:E564"/>
    <mergeCell ref="B562:C562"/>
    <mergeCell ref="F557:G557"/>
    <mergeCell ref="C537:E537"/>
    <mergeCell ref="C402:C403"/>
    <mergeCell ref="C414:C415"/>
    <mergeCell ref="A410:A411"/>
    <mergeCell ref="C410:C411"/>
    <mergeCell ref="A414:A415"/>
    <mergeCell ref="C404:C405"/>
    <mergeCell ref="A402:A403"/>
    <mergeCell ref="A404:A405"/>
    <mergeCell ref="A406:A407"/>
    <mergeCell ref="F422:F423"/>
    <mergeCell ref="H422:H423"/>
    <mergeCell ref="A418:A419"/>
    <mergeCell ref="C412:C413"/>
    <mergeCell ref="A422:A423"/>
    <mergeCell ref="C422:C423"/>
    <mergeCell ref="D422:D423"/>
    <mergeCell ref="H420:H421"/>
    <mergeCell ref="G420:G421"/>
    <mergeCell ref="F420:F421"/>
    <mergeCell ref="C398:C399"/>
    <mergeCell ref="A398:A399"/>
    <mergeCell ref="C333:C334"/>
    <mergeCell ref="A369:J369"/>
    <mergeCell ref="J380:J381"/>
    <mergeCell ref="I380:I381"/>
    <mergeCell ref="D358:D359"/>
    <mergeCell ref="F374:F375"/>
    <mergeCell ref="I366:I367"/>
    <mergeCell ref="J337:J338"/>
    <mergeCell ref="A198:J198"/>
    <mergeCell ref="A197:F197"/>
    <mergeCell ref="B193:C193"/>
    <mergeCell ref="A186:J186"/>
    <mergeCell ref="B192:C192"/>
    <mergeCell ref="D192:E192"/>
    <mergeCell ref="E194:J194"/>
    <mergeCell ref="B191:C191"/>
    <mergeCell ref="G197:J197"/>
    <mergeCell ref="G193:J193"/>
    <mergeCell ref="J287:J288"/>
    <mergeCell ref="H303:H304"/>
    <mergeCell ref="D303:D304"/>
    <mergeCell ref="D299:D300"/>
    <mergeCell ref="E299:E300"/>
    <mergeCell ref="D295:D296"/>
    <mergeCell ref="E295:E296"/>
    <mergeCell ref="J289:J290"/>
    <mergeCell ref="G299:G300"/>
    <mergeCell ref="F299:F300"/>
    <mergeCell ref="A630:J630"/>
    <mergeCell ref="B620:B621"/>
    <mergeCell ref="D606:E606"/>
    <mergeCell ref="D605:E605"/>
    <mergeCell ref="H625:I625"/>
    <mergeCell ref="G620:I620"/>
    <mergeCell ref="B615:G615"/>
    <mergeCell ref="C620:E620"/>
    <mergeCell ref="B612:G612"/>
    <mergeCell ref="B613:G613"/>
    <mergeCell ref="A616:J616"/>
    <mergeCell ref="A619:J619"/>
    <mergeCell ref="A610:D610"/>
    <mergeCell ref="D607:E607"/>
    <mergeCell ref="B607:C607"/>
    <mergeCell ref="G608:J608"/>
    <mergeCell ref="D608:E608"/>
    <mergeCell ref="B609:C609"/>
    <mergeCell ref="G609:J609"/>
    <mergeCell ref="B614:G614"/>
    <mergeCell ref="H603:I603"/>
    <mergeCell ref="G607:J607"/>
    <mergeCell ref="G606:J606"/>
    <mergeCell ref="I307:I308"/>
    <mergeCell ref="H524:I524"/>
    <mergeCell ref="H523:I523"/>
    <mergeCell ref="I422:I423"/>
    <mergeCell ref="I420:I421"/>
    <mergeCell ref="I331:I332"/>
    <mergeCell ref="I321:I322"/>
    <mergeCell ref="J305:J306"/>
    <mergeCell ref="J303:J304"/>
    <mergeCell ref="I301:I302"/>
    <mergeCell ref="J301:J302"/>
    <mergeCell ref="I305:I306"/>
    <mergeCell ref="I303:I304"/>
    <mergeCell ref="A199:J199"/>
    <mergeCell ref="J182:J183"/>
    <mergeCell ref="I94:I95"/>
    <mergeCell ref="I88:I89"/>
    <mergeCell ref="I90:I91"/>
    <mergeCell ref="A147:J147"/>
    <mergeCell ref="H136:H137"/>
    <mergeCell ref="D158:D159"/>
    <mergeCell ref="C136:C137"/>
    <mergeCell ref="D143:E143"/>
    <mergeCell ref="A200:J200"/>
    <mergeCell ref="A201:J201"/>
    <mergeCell ref="A202:A203"/>
    <mergeCell ref="B202:B203"/>
    <mergeCell ref="C202:E202"/>
    <mergeCell ref="G202:I202"/>
    <mergeCell ref="J202:J203"/>
    <mergeCell ref="A204:A205"/>
    <mergeCell ref="I327:I328"/>
    <mergeCell ref="F325:F326"/>
    <mergeCell ref="J327:J328"/>
    <mergeCell ref="F327:F328"/>
    <mergeCell ref="D319:D320"/>
    <mergeCell ref="E319:E320"/>
    <mergeCell ref="G319:G320"/>
    <mergeCell ref="E206:E207"/>
    <mergeCell ref="F206:F207"/>
    <mergeCell ref="E337:E338"/>
    <mergeCell ref="D337:D338"/>
    <mergeCell ref="G337:G338"/>
    <mergeCell ref="D335:D336"/>
    <mergeCell ref="H335:H336"/>
    <mergeCell ref="H331:H332"/>
    <mergeCell ref="I325:I326"/>
    <mergeCell ref="I335:I336"/>
    <mergeCell ref="H333:H334"/>
    <mergeCell ref="I333:I334"/>
    <mergeCell ref="H325:H326"/>
    <mergeCell ref="H323:H324"/>
    <mergeCell ref="I323:I324"/>
    <mergeCell ref="D333:D334"/>
    <mergeCell ref="E333:E334"/>
    <mergeCell ref="E331:E332"/>
    <mergeCell ref="E323:E324"/>
    <mergeCell ref="D327:D328"/>
    <mergeCell ref="D325:D326"/>
    <mergeCell ref="D331:D332"/>
    <mergeCell ref="D323:D324"/>
    <mergeCell ref="I206:I207"/>
    <mergeCell ref="J206:J207"/>
    <mergeCell ref="A208:A209"/>
    <mergeCell ref="C208:C209"/>
    <mergeCell ref="D208:D209"/>
    <mergeCell ref="E208:E209"/>
    <mergeCell ref="F208:F209"/>
    <mergeCell ref="G208:G209"/>
    <mergeCell ref="H208:H209"/>
    <mergeCell ref="J208:J209"/>
    <mergeCell ref="A210:A211"/>
    <mergeCell ref="C210:C211"/>
    <mergeCell ref="D210:D211"/>
    <mergeCell ref="E210:E211"/>
    <mergeCell ref="G210:G211"/>
    <mergeCell ref="H210:H211"/>
    <mergeCell ref="I210:I211"/>
    <mergeCell ref="J210:J211"/>
    <mergeCell ref="E220:E221"/>
    <mergeCell ref="J212:J213"/>
    <mergeCell ref="F210:F211"/>
    <mergeCell ref="G214:G215"/>
    <mergeCell ref="H214:H215"/>
    <mergeCell ref="I214:I215"/>
    <mergeCell ref="H212:H213"/>
    <mergeCell ref="F212:F213"/>
    <mergeCell ref="G212:G213"/>
    <mergeCell ref="I212:I213"/>
    <mergeCell ref="J220:J221"/>
    <mergeCell ref="F222:F223"/>
    <mergeCell ref="G222:G223"/>
    <mergeCell ref="H222:H223"/>
    <mergeCell ref="I222:I223"/>
    <mergeCell ref="J222:J223"/>
    <mergeCell ref="F220:F221"/>
    <mergeCell ref="G220:G221"/>
    <mergeCell ref="H220:H221"/>
    <mergeCell ref="I220:I221"/>
    <mergeCell ref="E222:E223"/>
    <mergeCell ref="A212:A213"/>
    <mergeCell ref="C212:C213"/>
    <mergeCell ref="D212:D213"/>
    <mergeCell ref="E212:E213"/>
    <mergeCell ref="A218:A219"/>
    <mergeCell ref="A220:A221"/>
    <mergeCell ref="C220:C221"/>
    <mergeCell ref="D220:D221"/>
    <mergeCell ref="C218:C219"/>
    <mergeCell ref="F224:F225"/>
    <mergeCell ref="G224:G225"/>
    <mergeCell ref="A226:A227"/>
    <mergeCell ref="C226:C227"/>
    <mergeCell ref="E226:E227"/>
    <mergeCell ref="A224:A225"/>
    <mergeCell ref="C224:C225"/>
    <mergeCell ref="D224:D225"/>
    <mergeCell ref="E224:E225"/>
    <mergeCell ref="J214:J215"/>
    <mergeCell ref="F214:F215"/>
    <mergeCell ref="I226:I227"/>
    <mergeCell ref="J226:J227"/>
    <mergeCell ref="H224:H225"/>
    <mergeCell ref="I224:I225"/>
    <mergeCell ref="J224:J225"/>
    <mergeCell ref="H226:H227"/>
    <mergeCell ref="F226:F227"/>
    <mergeCell ref="G226:G227"/>
    <mergeCell ref="I218:I219"/>
    <mergeCell ref="D226:D227"/>
    <mergeCell ref="A214:A215"/>
    <mergeCell ref="C214:C215"/>
    <mergeCell ref="D214:D215"/>
    <mergeCell ref="A222:A223"/>
    <mergeCell ref="C222:C223"/>
    <mergeCell ref="D222:D223"/>
    <mergeCell ref="D218:D219"/>
    <mergeCell ref="E214:E215"/>
    <mergeCell ref="A152:A153"/>
    <mergeCell ref="J152:J153"/>
    <mergeCell ref="G767:I767"/>
    <mergeCell ref="J767:J768"/>
    <mergeCell ref="A217:J217"/>
    <mergeCell ref="E218:E219"/>
    <mergeCell ref="J218:J219"/>
    <mergeCell ref="F218:F219"/>
    <mergeCell ref="G218:G219"/>
    <mergeCell ref="H218:H219"/>
  </mergeCells>
  <printOptions horizontalCentered="1"/>
  <pageMargins left="0.2" right="0.2" top="0.35" bottom="0.31" header="0.3" footer="0.29"/>
  <pageSetup horizontalDpi="600" verticalDpi="600" orientation="portrait" paperSize="9" r:id="rId4"/>
  <rowBreaks count="17" manualBreakCount="17">
    <brk id="51" max="255" man="1"/>
    <brk id="97" max="255" man="1"/>
    <brk id="145" max="255" man="1"/>
    <brk id="230" max="255" man="1"/>
    <brk id="276" max="255" man="1"/>
    <brk id="387" max="255" man="1"/>
    <brk id="415" max="255" man="1"/>
    <brk id="489" max="255" man="1"/>
    <brk id="521" max="255" man="1"/>
    <brk id="556" max="9" man="1"/>
    <brk id="576" max="255" man="1"/>
    <brk id="593" max="255" man="1"/>
    <brk id="610" max="255" man="1"/>
    <brk id="652" max="255" man="1"/>
    <brk id="686" max="255" man="1"/>
    <brk id="716" max="255" man="1"/>
    <brk id="73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Lua</dc:creator>
  <cp:keywords/>
  <dc:description/>
  <cp:lastModifiedBy>Admin</cp:lastModifiedBy>
  <cp:lastPrinted>2016-07-20T09:47:35Z</cp:lastPrinted>
  <dcterms:created xsi:type="dcterms:W3CDTF">2006-09-04T02:17:45Z</dcterms:created>
  <dcterms:modified xsi:type="dcterms:W3CDTF">2016-08-02T09:01:35Z</dcterms:modified>
  <cp:category/>
  <cp:version/>
  <cp:contentType/>
  <cp:contentStatus/>
</cp:coreProperties>
</file>